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SheetTabs="0" xWindow="0" yWindow="0" windowWidth="28800" windowHeight="12330" tabRatio="371"/>
  </bookViews>
  <sheets>
    <sheet name="Приложение" sheetId="1" r:id="rId1"/>
    <sheet name="Лист1" sheetId="2" r:id="rId2"/>
  </sheets>
  <definedNames>
    <definedName name="_xlnm._FilterDatabase" localSheetId="0" hidden="1">Приложение!$A$5:$Y$203</definedName>
    <definedName name="_xlnm.Print_Area" localSheetId="0">Приложение!$A$2:$V$203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3" i="1" l="1"/>
  <c r="L203" i="1" s="1"/>
  <c r="K203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6" i="1"/>
</calcChain>
</file>

<file path=xl/sharedStrings.xml><?xml version="1.0" encoding="utf-8"?>
<sst xmlns="http://schemas.openxmlformats.org/spreadsheetml/2006/main" count="1414" uniqueCount="819">
  <si>
    <t>Медициналық көмек формасы/Форма мед помощи</t>
  </si>
  <si>
    <t>ХПА/Международное непатентованное наименование</t>
  </si>
  <si>
    <t>Дәрілік зат формасы/Лекарственная  форма</t>
  </si>
  <si>
    <t>Өлшем бірлігі/Единица измерения</t>
  </si>
  <si>
    <t>ҚР ДСМ шекті бағасы/Предельная цена МЗ РК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</si>
  <si>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</si>
  <si>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</si>
  <si>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Тіркеу куәлігінің №/№ Регистрационного удостоверения</t>
  </si>
  <si>
    <t xml:space="preserve">Саудалық атауы/Торговое наименование </t>
  </si>
  <si>
    <t>Производитель/Өндірушінің атауы</t>
  </si>
  <si>
    <t>Саны/Количество к закупу</t>
  </si>
  <si>
    <t>Жеткізу кестесі/График поставки</t>
  </si>
  <si>
    <t>СПП 2024</t>
  </si>
  <si>
    <t>с 15 декабря 2023 по 15 января 2024</t>
  </si>
  <si>
    <t>с 1 по 15 февраля 2024</t>
  </si>
  <si>
    <t>с 1 по 15 апреля 2024</t>
  </si>
  <si>
    <t>с 1 по 15 июня 2024</t>
  </si>
  <si>
    <t>с 1 по 15 август 2024</t>
  </si>
  <si>
    <t>с 1 по 15 октября 2024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</si>
  <si>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</si>
  <si>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</si>
  <si>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>АЛО; Стационар</t>
  </si>
  <si>
    <t>Пэгинтерферон бета-1а</t>
  </si>
  <si>
    <t>раствор для инъекций 63 мкг/0,5 мл и 94 мкг/0,5 мл</t>
  </si>
  <si>
    <t>шприц-ручка</t>
  </si>
  <si>
    <t>раствор для инъекций 125 мкг/0,5 мл</t>
  </si>
  <si>
    <t>МЕ</t>
  </si>
  <si>
    <t>Колистин (Колистиметат)</t>
  </si>
  <si>
    <t>порошок для приготовления раствора для ингаляций 1 000 000 ЕД (80 мг)</t>
  </si>
  <si>
    <t>флакон</t>
  </si>
  <si>
    <t>Нусинерсен</t>
  </si>
  <si>
    <t>раствор для интратекального введения 2,4 мг/мл 5 мл</t>
  </si>
  <si>
    <t>Зонисамид</t>
  </si>
  <si>
    <t>капсула 25 мг</t>
  </si>
  <si>
    <t>капсула</t>
  </si>
  <si>
    <t>капсула 50 мг</t>
  </si>
  <si>
    <t>капсула 100 мг</t>
  </si>
  <si>
    <t>таблетка</t>
  </si>
  <si>
    <t>таблетка 2 мг</t>
  </si>
  <si>
    <t>Рисперидон</t>
  </si>
  <si>
    <t>порошок для приготовления суспензии для внутримышечного введения пролонгированного действия 25 мг</t>
  </si>
  <si>
    <t>порошок для приготовления суспензии для внутримышечного введения пролонгированного действия 37,5 мг</t>
  </si>
  <si>
    <t xml:space="preserve">Фенотерол и Ипратропия бромид </t>
  </si>
  <si>
    <t>аэрозоль для ингаляций дозированный 200доз (10мл)</t>
  </si>
  <si>
    <t>Филграстим</t>
  </si>
  <si>
    <t>раствор для инъекций 0,3 мг</t>
  </si>
  <si>
    <t>шприц-тюбик/ флакон</t>
  </si>
  <si>
    <t>Флутиказон</t>
  </si>
  <si>
    <t>аэрозоль дозированный для ингаляций 125 мкг/доза, 60 доз</t>
  </si>
  <si>
    <t>флакон/баллон</t>
  </si>
  <si>
    <t>Перампанел</t>
  </si>
  <si>
    <t>таблетка 8 мг</t>
  </si>
  <si>
    <t>Дефлазакорт</t>
  </si>
  <si>
    <t>таблетка 6 мг</t>
  </si>
  <si>
    <t>Офлоксацин</t>
  </si>
  <si>
    <t>капли глазные 0,3%</t>
  </si>
  <si>
    <t>Палиперидон</t>
  </si>
  <si>
    <t>суспензия для внутримышечного введения пролонгированного действия 75 мг/0,75 мл</t>
  </si>
  <si>
    <t>шприц</t>
  </si>
  <si>
    <t>суспензия для внутримышечного введения пролонгированного действия 100 мг/1,0 мл</t>
  </si>
  <si>
    <t>суспензия для внутримышечного введения пролонгированного действия 150 мг/1,5 мл</t>
  </si>
  <si>
    <t>суспензия для внутримышечного введения пролонгированного действия 350 мг/1,75 мл</t>
  </si>
  <si>
    <t>суспензия для внутримышечного введения пролонгированного действия 525 мг/2,625 мл</t>
  </si>
  <si>
    <t>Формотерол и Будесонид</t>
  </si>
  <si>
    <t>аэрозоль для ингаляций, дозированный 4,5/80 мкг/доза 120 доз</t>
  </si>
  <si>
    <t>контейнер</t>
  </si>
  <si>
    <t xml:space="preserve">Баклофен </t>
  </si>
  <si>
    <t>таблетки 25 мг</t>
  </si>
  <si>
    <t xml:space="preserve">таблетка </t>
  </si>
  <si>
    <t>Руксолитиниб</t>
  </si>
  <si>
    <t>таблетка 5 мг</t>
  </si>
  <si>
    <t>таблетка 15 мг</t>
  </si>
  <si>
    <t>таблетка 20 мг</t>
  </si>
  <si>
    <t>Сальбутамол</t>
  </si>
  <si>
    <t>раствор для небулайзера 5мг/мл объем 20 мл</t>
  </si>
  <si>
    <t>Соматропин****</t>
  </si>
  <si>
    <t>раствор для инъекций/ порошок лиофилизированный для приготовления раствора для инъекций 4 мг</t>
  </si>
  <si>
    <t>мг</t>
  </si>
  <si>
    <t>раствор для инъекций/ порошок лиофилизированный для приготовления раствора для инъекций 8 мг</t>
  </si>
  <si>
    <t>раствор для инъекций/ порошок лиофилизированный для приготовления раствора для инъекций 12 мг</t>
  </si>
  <si>
    <t xml:space="preserve">мг </t>
  </si>
  <si>
    <t>раствор для инъекций/ порошок лиофилизированный для приготовления раствора для инъекций 20 мг</t>
  </si>
  <si>
    <t>Пиридостигмина бромид</t>
  </si>
  <si>
    <t>таблетка 60мг</t>
  </si>
  <si>
    <t>Сульфаметоксазол и Триметоприм</t>
  </si>
  <si>
    <t xml:space="preserve">таблетка 120 мг </t>
  </si>
  <si>
    <t>таблетка 480 мг</t>
  </si>
  <si>
    <t xml:space="preserve">таблетка 960 мг </t>
  </si>
  <si>
    <t>Сульфаметоксазол и триметоприм</t>
  </si>
  <si>
    <t xml:space="preserve">суспензия для приема внутрь 240 мг/5 мл 80 мл </t>
  </si>
  <si>
    <t>Хлорпромазин</t>
  </si>
  <si>
    <t>таблетка 50 мг</t>
  </si>
  <si>
    <t>таблетка 100 мг</t>
  </si>
  <si>
    <t>Цетиризин</t>
  </si>
  <si>
    <t>раствор оральный 120 мл</t>
  </si>
  <si>
    <t>бутылка</t>
  </si>
  <si>
    <t>Прамипексол</t>
  </si>
  <si>
    <t>таблетка пролонгированного действия 0.375 мг</t>
  </si>
  <si>
    <t>таблетка пролонгированного действия 0,75 мг</t>
  </si>
  <si>
    <t>таблетка пролонгированного действия 1,5 мг</t>
  </si>
  <si>
    <t>Тегафур</t>
  </si>
  <si>
    <t>капсула 400 мг</t>
  </si>
  <si>
    <t>Цефуроксим</t>
  </si>
  <si>
    <t>гранулы для приготовления суспензии для приема внутрь 125 мг/5мл</t>
  </si>
  <si>
    <t>Циклезонид</t>
  </si>
  <si>
    <t>аэрозоль для ингаляций 80 мкг/доза 60 доз</t>
  </si>
  <si>
    <t>аэрозоль для ингаляций 160 мкг/доза 60 доз</t>
  </si>
  <si>
    <t>Циклоспорин</t>
  </si>
  <si>
    <t>раствор для приема внутрь 100 мг/мл</t>
  </si>
  <si>
    <t>Тиотропия бромид</t>
  </si>
  <si>
    <t>раствор для ингаляций в комплекте с ингалятором, 2,5 мкг/ингаляция</t>
  </si>
  <si>
    <t>картридж</t>
  </si>
  <si>
    <t>Тобрамицин</t>
  </si>
  <si>
    <t>порошок для ингаляций в капсулах 28 мг (на каждые 56 капсул прилагается 1 ингалятор)</t>
  </si>
  <si>
    <t xml:space="preserve">мазь глазная 0,3% </t>
  </si>
  <si>
    <t>туба</t>
  </si>
  <si>
    <t>Топирамат</t>
  </si>
  <si>
    <t>таблетка 25 мг</t>
  </si>
  <si>
    <t>Циклофосфамид</t>
  </si>
  <si>
    <t>порошок для приготовления раствора для инъекций, 1000 мг</t>
  </si>
  <si>
    <t>Ципротерон</t>
  </si>
  <si>
    <t>масляный раствор для внутримышечных инъекций 300 мг/3 мл 3 мл</t>
  </si>
  <si>
    <t>ампула</t>
  </si>
  <si>
    <t>таблетки 10 мг</t>
  </si>
  <si>
    <t>Иммуноглобулин (для внесосудистого введения) ****</t>
  </si>
  <si>
    <t>раствор для подкожной инъекций 200 мг/мл 40 мл</t>
  </si>
  <si>
    <t>Тоцилизумаб</t>
  </si>
  <si>
    <t>раствор для подкожных инъекций 162 мг/0,9 мл (на каждые 8 инъекций 4 бесплатно)</t>
  </si>
  <si>
    <t>Траметиниб</t>
  </si>
  <si>
    <t>Трастузумаб</t>
  </si>
  <si>
    <t>раствор для инъекций 120 мг/мл, 5мл</t>
  </si>
  <si>
    <t>Триамцинолон</t>
  </si>
  <si>
    <t>мазь 0,1% 15 г</t>
  </si>
  <si>
    <t>Трипторелин</t>
  </si>
  <si>
    <t>лиофилизат для приготовления суспензии для внутримышечного введения пролонгированного действия 11,25 мг</t>
  </si>
  <si>
    <t>Трифлуоперазин</t>
  </si>
  <si>
    <t>Цитарабин</t>
  </si>
  <si>
    <t>раствор для инъекций и инфузий 1000 мг/ порошок лиофилизированный для приготовления раствора для инъекций 1000 мг</t>
  </si>
  <si>
    <t>Пропафенон</t>
  </si>
  <si>
    <t>таблетка 150 мг</t>
  </si>
  <si>
    <t>таблетка 300 мг</t>
  </si>
  <si>
    <t>Устекинумаб</t>
  </si>
  <si>
    <t>раствор для инъекций 45 мг/0,5 мл в предварительно заполненных шприцах (с каждой единицей препарата дополнительно предоставляется 1 единица препарата бесплатно)</t>
  </si>
  <si>
    <t>раствор для инъекций 90 мг/1 мл (с каждой единицей препарата дополнительно предоставляется 1 единица препарата бесплатно)</t>
  </si>
  <si>
    <t>концентрат для приготовления раствора для инфузий 130 мг (с каждой единицей препарата дополнительно предоставляется 1 единица препарата бесплатно)</t>
  </si>
  <si>
    <t>Элосульфаза альфа</t>
  </si>
  <si>
    <t>концентрат для приготовления раствора для инфузий 1 мг/мл 5 мл</t>
  </si>
  <si>
    <t>Эмицизумаб</t>
  </si>
  <si>
    <t>раствор для инъекций 30 мг/1 мл</t>
  </si>
  <si>
    <t>раствор для инъекций 60 мг/0,4 мл</t>
  </si>
  <si>
    <t>раствор для инъекций 105 мг/0,7 мл</t>
  </si>
  <si>
    <t>раствор для инъекций 150 мг/1 мл</t>
  </si>
  <si>
    <t>Эмпаглифлозин</t>
  </si>
  <si>
    <t>таблетка 10 мг</t>
  </si>
  <si>
    <t>Фактор свертывания крови IX рекомбинантный ***</t>
  </si>
  <si>
    <t>порошок лиофилизированный для инъекций</t>
  </si>
  <si>
    <t>500 МЕ</t>
  </si>
  <si>
    <t>1000 МЕ</t>
  </si>
  <si>
    <t>Эпоэтин альфа</t>
  </si>
  <si>
    <t>раствор для инъекций в готовых к употреблению шприцах 2000 МЕ/0,5 мл с возможностью применения в период беременности и лактации</t>
  </si>
  <si>
    <t>раствор для инъекций в готовых к употреблению шприцах 2000 МЕ/0,5 Биосимиляр</t>
  </si>
  <si>
    <t>раствор для инъекций в готовых к употреблению шприцах 40000 МЕ/1,0 мл биосимиляр</t>
  </si>
  <si>
    <t>Эпоэтин бета</t>
  </si>
  <si>
    <t>раствор для инъекций 2 000 МЕ/0,3 мл</t>
  </si>
  <si>
    <t>шприц-тюбик</t>
  </si>
  <si>
    <t>Эпоэтин зета</t>
  </si>
  <si>
    <t>раствор для инъекций, 2000 МЕ/0,6 мл</t>
  </si>
  <si>
    <t>раствор для инъекций, 40000 МЕ/1 мл</t>
  </si>
  <si>
    <t>Эритромицин</t>
  </si>
  <si>
    <t>таблетка 250 мг</t>
  </si>
  <si>
    <t>Октреотид</t>
  </si>
  <si>
    <t>микросферы/лиофилизат для приготовления суспензий для инъекций 20 мг</t>
  </si>
  <si>
    <t>Омепразол</t>
  </si>
  <si>
    <t>капсула 10 мг</t>
  </si>
  <si>
    <t>Осимертиниб</t>
  </si>
  <si>
    <t>таблетка 80 мг</t>
  </si>
  <si>
    <t>Дулаглутид</t>
  </si>
  <si>
    <t>раствор для подкожного введения 0,75 мг/0,5 мл</t>
  </si>
  <si>
    <t>раствор для подкожного введения 1,5 мг/0,5 мл</t>
  </si>
  <si>
    <t>Железа (II) сульфат сухой+ Аскорбиновая кислота</t>
  </si>
  <si>
    <t>таблетка 320 мг/60 мг</t>
  </si>
  <si>
    <t>Железа сульфат</t>
  </si>
  <si>
    <t>Лейпрорелин</t>
  </si>
  <si>
    <t>порошок лиофилизированный для приготовления суспензии для инъекций, 11,25 мг</t>
  </si>
  <si>
    <t>Мебендазол</t>
  </si>
  <si>
    <t>Кетопрофен</t>
  </si>
  <si>
    <t>капсула 150 мг</t>
  </si>
  <si>
    <t>Клодроновая кислота</t>
  </si>
  <si>
    <t>таблетка 800 мг</t>
  </si>
  <si>
    <t>Клозапин</t>
  </si>
  <si>
    <t>Кобиметиниб</t>
  </si>
  <si>
    <t>Колекальциферол</t>
  </si>
  <si>
    <t>капли для приема внутрь 2800 МЕ/мл 15 мл</t>
  </si>
  <si>
    <t>Месалазин</t>
  </si>
  <si>
    <t>таблетки, покрытые кишечнорастворимой оболочкой, с пролонгированным высвобождением 1.2 г</t>
  </si>
  <si>
    <t>таблетка 400 мг</t>
  </si>
  <si>
    <t>гранулы с пролонгированным высвобождением 2 г</t>
  </si>
  <si>
    <t>пакетик</t>
  </si>
  <si>
    <t>суспензия ректальная 1 г/100 мл 1 г</t>
  </si>
  <si>
    <t>Метоклопрамид</t>
  </si>
  <si>
    <t>Метокси полиэтиленгликоль-эпоэтина бета</t>
  </si>
  <si>
    <t>раствор для внутривенных и подкожных инъекций 50мкг/0,3мл</t>
  </si>
  <si>
    <t>Метотрексат</t>
  </si>
  <si>
    <t>таблетка 2,5 мг</t>
  </si>
  <si>
    <t>Идурсульфаза</t>
  </si>
  <si>
    <t>концентрат для приготовления раствора для инъекций 6 мг/3 мл с возможностью применения у детей 2-х лет</t>
  </si>
  <si>
    <t>Изосорбида динитрат</t>
  </si>
  <si>
    <t>аэрозоль/спрей 1,25 мг/1 доза, 300 доз 15 мл</t>
  </si>
  <si>
    <t>таблетка 40 мг</t>
  </si>
  <si>
    <t>таблетка пролонгированного действия 60 мг</t>
  </si>
  <si>
    <t>Изотретиноин</t>
  </si>
  <si>
    <t>капсула 8 мг</t>
  </si>
  <si>
    <t>капсула 16 мг</t>
  </si>
  <si>
    <t>раствор для подкожной инъекций 165 мг/мл 20 мл</t>
  </si>
  <si>
    <t>раствор для подкожной инъекций 165 мг/мл 10 мл</t>
  </si>
  <si>
    <t>Индакатерол</t>
  </si>
  <si>
    <t>порошок для ингаляций 150мкг</t>
  </si>
  <si>
    <t>порошок для ингаляций 300мкг</t>
  </si>
  <si>
    <t>Индометацин</t>
  </si>
  <si>
    <t>Инсулин аспарт</t>
  </si>
  <si>
    <t>раствор 100 ед/мл в картриджах по 3 мл в комплекте со шприц-ручками из расчета на 50 картриджей 1 шприц-ручка с шагом 0,5 ЕД</t>
  </si>
  <si>
    <t>Инсулин гларгин</t>
  </si>
  <si>
    <t>раствор для инъекций 300 ЕД/мл 1,5 мл картридж вмонтирован в шпиц-ручку</t>
  </si>
  <si>
    <t>Инсулин глулизин</t>
  </si>
  <si>
    <t>раствор 100 ед/мл по 3 мл в заправленных шприц-ручках</t>
  </si>
  <si>
    <t>картридж/ шприц- ручка</t>
  </si>
  <si>
    <t>Нинтеданиб</t>
  </si>
  <si>
    <t>капсула мягкая 100 мг</t>
  </si>
  <si>
    <t>капсула мягкая 150 мг</t>
  </si>
  <si>
    <t>Нистатин</t>
  </si>
  <si>
    <t>гранулы для приготовления суспензии для местного применения 100 000 ЕД/мл 7,5 г/50 мл</t>
  </si>
  <si>
    <t xml:space="preserve">флакон </t>
  </si>
  <si>
    <t>Нитроглицерин</t>
  </si>
  <si>
    <t>аэрозоль 10 г</t>
  </si>
  <si>
    <t>Нитрофурантоин</t>
  </si>
  <si>
    <t>Окрелизумаб</t>
  </si>
  <si>
    <t>концентрат для приготовления раствора для инфузий 300мг/10 мл</t>
  </si>
  <si>
    <t>Окскарбазепин</t>
  </si>
  <si>
    <t>Инсулин лизпро</t>
  </si>
  <si>
    <t>раствор для инъекций 100 МЕ/мл, 10 мл</t>
  </si>
  <si>
    <t>Инсулин лизпро двухфазный в комбинации с инсулином средней продолжительности (смесь аналогов инсулина короткого и средней продолжительности действия 25/75)</t>
  </si>
  <si>
    <t>комбинированный, раствор/суспензия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шприц-ручках, в этом случае шприц-ручки к инсулину не нужны</t>
  </si>
  <si>
    <t>картридж/ шприц-ручка</t>
  </si>
  <si>
    <t>Инсулин человека рекомбинантный</t>
  </si>
  <si>
    <t>суспензия 100 ед/мл в картриджах по 3 мл в комплекте со шприц-ручками из расчета на 50 картриджей 1 шприц-ручка с шагом 0,5 ЕД, суточного действия (средний)</t>
  </si>
  <si>
    <t>Интерферон бета-1а</t>
  </si>
  <si>
    <t>раствор для внутримышечных инъекций/лиофилизат для приготовления раствора для внутримышечного введения 30 мкг (6 млн. ME)</t>
  </si>
  <si>
    <t>шприц/шприц-ручка</t>
  </si>
  <si>
    <t>Канаглифлозин</t>
  </si>
  <si>
    <t>Аталурен</t>
  </si>
  <si>
    <t>гранулы для пероральной суспензии 1000 мг</t>
  </si>
  <si>
    <t>Афатиниб</t>
  </si>
  <si>
    <t>таблетка 20мг</t>
  </si>
  <si>
    <t>таблетка 30 мг</t>
  </si>
  <si>
    <t>Морфин(У)</t>
  </si>
  <si>
    <t>Беклометазон</t>
  </si>
  <si>
    <t>аэрозоль дозированный для ингаляций 100 мкг/доза, 200 доз, активируемый вдохом</t>
  </si>
  <si>
    <t>баллончик</t>
  </si>
  <si>
    <t>Микофеноловая кислота</t>
  </si>
  <si>
    <t xml:space="preserve">таблетка 180 мг </t>
  </si>
  <si>
    <t>Бромокриптин</t>
  </si>
  <si>
    <t>Будесонид</t>
  </si>
  <si>
    <t>суспензия для ингаляций дозированная 0,25 мг/мл 2 мл</t>
  </si>
  <si>
    <t>суспензия для ингаляций дозированная 0,5 мг/мл 2 мл</t>
  </si>
  <si>
    <t>Натализумаб</t>
  </si>
  <si>
    <t>концентрат для приготовления раствора для инфузий 300 мг/15 мл</t>
  </si>
  <si>
    <t>Вальпроевая кислота</t>
  </si>
  <si>
    <t xml:space="preserve">капсула с отложенным высвобождением 300 мг </t>
  </si>
  <si>
    <t>гранулы пролонгированного действия 250 мг</t>
  </si>
  <si>
    <t>пакет</t>
  </si>
  <si>
    <t>гранулы пролонгированного действия 500 мг</t>
  </si>
  <si>
    <t>капли оральные по 100 мл</t>
  </si>
  <si>
    <t>сироп 150 мл</t>
  </si>
  <si>
    <t>Варфарин</t>
  </si>
  <si>
    <t>Вемурафениб</t>
  </si>
  <si>
    <t>таблетка 240 мг</t>
  </si>
  <si>
    <t>Агалзидаза альфа</t>
  </si>
  <si>
    <t>концентрат для приготовления раствора для инфузий 1 мг/мл 3,5 мл</t>
  </si>
  <si>
    <t>Агалзидаза бета</t>
  </si>
  <si>
    <t>лиофилизат для приготовления концентрата для приготовления раствора для инфузий 35 мг</t>
  </si>
  <si>
    <t>Адалимумаб</t>
  </si>
  <si>
    <t>раствор для подкожного введения, 40 мг/ 0,4 мл</t>
  </si>
  <si>
    <t>Верапамил</t>
  </si>
  <si>
    <t>таблетка 40мг</t>
  </si>
  <si>
    <t>Винбластин</t>
  </si>
  <si>
    <t>лиофилизат для приготовления раствора 5 мг</t>
  </si>
  <si>
    <t>Галоперидол</t>
  </si>
  <si>
    <t>таблетка 5мг</t>
  </si>
  <si>
    <t>Галсульфаза</t>
  </si>
  <si>
    <t>концентрат для приготовления раствора для инфузий 1 мг/мл</t>
  </si>
  <si>
    <t>Гидрокортизон</t>
  </si>
  <si>
    <t>мазь 1%</t>
  </si>
  <si>
    <t>Гидроксикарбамид</t>
  </si>
  <si>
    <t>капсула 500 мг</t>
  </si>
  <si>
    <t>Гидроксихлорохин</t>
  </si>
  <si>
    <t>таблетка 200 мг</t>
  </si>
  <si>
    <t>Глюкагон</t>
  </si>
  <si>
    <t>лиофилизат для приготовления раствора для инъекций в комплекте с растворителем 1 мг</t>
  </si>
  <si>
    <t>Гозерелин</t>
  </si>
  <si>
    <t>имплантат для подкожного введения пролонгированного действия, 10,8 мг</t>
  </si>
  <si>
    <t>шприц- аппликатор</t>
  </si>
  <si>
    <t>Голимумаб</t>
  </si>
  <si>
    <t>раствор для инъекций 50 мг/0,5 мл</t>
  </si>
  <si>
    <t>Антиингибиторный коагулянтный комплекс</t>
  </si>
  <si>
    <t>лиофилизат для приготовления раствора для инфузий 500 ЕД</t>
  </si>
  <si>
    <t>лиофилизат для приготовления раствора для инфузий 1000 ЕД</t>
  </si>
  <si>
    <t>Дабигатрана этексилат</t>
  </si>
  <si>
    <t>капсула 110 мг</t>
  </si>
  <si>
    <t>Дабрафениб</t>
  </si>
  <si>
    <t>капсулы, 75 мг</t>
  </si>
  <si>
    <t>Дапаглифлозин</t>
  </si>
  <si>
    <t>Ламотриджин</t>
  </si>
  <si>
    <t>таблетка жевательная 5мг</t>
  </si>
  <si>
    <t>таблетка жевательная 100 мг</t>
  </si>
  <si>
    <t>Ланреотид</t>
  </si>
  <si>
    <t>раствор для инъекций пролонгированного высвобождения 60 мг</t>
  </si>
  <si>
    <t>раствор для инъекций пролонгированного высвобождения 90 мг</t>
  </si>
  <si>
    <t>раствор для инъекций пролонгированного высвобождения 120 мг</t>
  </si>
  <si>
    <t>Ларонидаза</t>
  </si>
  <si>
    <t>концентрат для приготовления раствора для инфузий 100 ЕД/ мл 5 мл</t>
  </si>
  <si>
    <t>Леветирацетам</t>
  </si>
  <si>
    <t>раствор для орального применения 100 мг/мл 300 мл</t>
  </si>
  <si>
    <t>Левомепромазин</t>
  </si>
  <si>
    <t>Десмопрессин</t>
  </si>
  <si>
    <t>лиофилизат пероральный 60 мкг</t>
  </si>
  <si>
    <t>лиофилизат пероральный</t>
  </si>
  <si>
    <t>лиофилизат пероральный 120 мкг</t>
  </si>
  <si>
    <t>лиофилизат пероральный 240 мкг</t>
  </si>
  <si>
    <t>Диазепам (У)</t>
  </si>
  <si>
    <t>раствор для внутримышеч-ного и внутривенного применения 5мг/мл 2мл</t>
  </si>
  <si>
    <t>гранулы для пероральной суспензии 125 мг</t>
  </si>
  <si>
    <t>гранулы для пероральной суспензии 250 мг</t>
  </si>
  <si>
    <t>Дорназа-Альфа</t>
  </si>
  <si>
    <t>раствор для ингаляций 2,5 мг/2,5 мл</t>
  </si>
  <si>
    <t>Резервуар к помпам инсулиновым</t>
  </si>
  <si>
    <t>объемом 1,8 мл</t>
  </si>
  <si>
    <t>штука</t>
  </si>
  <si>
    <t>объемом 3 мл</t>
  </si>
  <si>
    <t>Пегинтерферон - альфа 2а</t>
  </si>
  <si>
    <t>раствор для инъекций 180 мкг/0,5 мл во флаконах/шприц-тюбиках для однократного применения 0,5 мл. С каждой единицей препарата дополнительно предоставляется 42 таблеток/капсул рибавирина 200 мг</t>
  </si>
  <si>
    <t>флакон/ шприц-тюбик</t>
  </si>
  <si>
    <t>РК-ЛС-5№013624</t>
  </si>
  <si>
    <t>РК-ЛС-5№013625</t>
  </si>
  <si>
    <t>РК-ЛС-5№025969</t>
  </si>
  <si>
    <t>РК-ЛС-5№004664</t>
  </si>
  <si>
    <t>ЛП-№(000644)-(РГ-RU) от 24.03.2022</t>
  </si>
  <si>
    <t>РК-ЛС-5№025621</t>
  </si>
  <si>
    <t>РК-ЛС-5№021459</t>
  </si>
  <si>
    <t>РК-ЛС-5№021460</t>
  </si>
  <si>
    <t>РК-ЛС-5№006081</t>
  </si>
  <si>
    <t>РК-ЛС-5№023098</t>
  </si>
  <si>
    <t>РК-ЛС-5№021027</t>
  </si>
  <si>
    <t>РК-ЛС-5№018327</t>
  </si>
  <si>
    <t>РК-ЛС-5№016925</t>
  </si>
  <si>
    <t>РК-ЛС-5№003860</t>
  </si>
  <si>
    <t>РК-ЛС-5№122055</t>
  </si>
  <si>
    <t>РК-ЛС-5№003911</t>
  </si>
  <si>
    <t>РК-ЛС-5№010414</t>
  </si>
  <si>
    <t>РК-ЛС-5№023796</t>
  </si>
  <si>
    <t>РК-ЛС-5№023797</t>
  </si>
  <si>
    <t>РК-ЛС-5№024441</t>
  </si>
  <si>
    <t>Плегриди®</t>
  </si>
  <si>
    <t>Рисполепт Конста®</t>
  </si>
  <si>
    <t>Беродуал® Н</t>
  </si>
  <si>
    <t>Аккофил</t>
  </si>
  <si>
    <t>Фликсотид® 125</t>
  </si>
  <si>
    <t>Файкомпа®</t>
  </si>
  <si>
    <t>Эфзакорт</t>
  </si>
  <si>
    <t>Флоксал</t>
  </si>
  <si>
    <t>Ксеплион®</t>
  </si>
  <si>
    <t>Тревикта™</t>
  </si>
  <si>
    <t>Симбикорт™ Рапихалер</t>
  </si>
  <si>
    <t>Баклосан</t>
  </si>
  <si>
    <t>Джакави®</t>
  </si>
  <si>
    <t>Вентолин® дыхательный раствор</t>
  </si>
  <si>
    <t>Зомактон</t>
  </si>
  <si>
    <t>Сайзен® 8 мг «Клик.изи»</t>
  </si>
  <si>
    <t>Сайзен®</t>
  </si>
  <si>
    <t>Калимин 60 Н</t>
  </si>
  <si>
    <t>Бисептол</t>
  </si>
  <si>
    <t>Аминазин®</t>
  </si>
  <si>
    <t xml:space="preserve">Аминазин® </t>
  </si>
  <si>
    <t>Цветокс</t>
  </si>
  <si>
    <t>Мирапекс® ПВ</t>
  </si>
  <si>
    <t>ФТОРАФУР®</t>
  </si>
  <si>
    <t>Альвеско®</t>
  </si>
  <si>
    <t>Сандиммун® Неорал®</t>
  </si>
  <si>
    <t>Эндоксан</t>
  </si>
  <si>
    <t>Андрокур®</t>
  </si>
  <si>
    <t>Андрокур® Депо</t>
  </si>
  <si>
    <t>Кувитру</t>
  </si>
  <si>
    <t>Актемра®</t>
  </si>
  <si>
    <t>Мекинист®</t>
  </si>
  <si>
    <t>Герцептин®</t>
  </si>
  <si>
    <t>Фторокорт®</t>
  </si>
  <si>
    <t>Трифтазин-Здоровье</t>
  </si>
  <si>
    <t>ЦИТУ</t>
  </si>
  <si>
    <t>ПРОПАНОРМ®</t>
  </si>
  <si>
    <t>Стелара®</t>
  </si>
  <si>
    <t>Вимизим®</t>
  </si>
  <si>
    <t>Релипоэтин</t>
  </si>
  <si>
    <t>Бинокрит®</t>
  </si>
  <si>
    <t>Рекормон®</t>
  </si>
  <si>
    <t>Эпосан</t>
  </si>
  <si>
    <t>ИЗО-МИК лонг</t>
  </si>
  <si>
    <t>Акнекутан®</t>
  </si>
  <si>
    <t>Гамманорм</t>
  </si>
  <si>
    <t>Онбрез® Бризхалер®</t>
  </si>
  <si>
    <t>Индометацин Софарма</t>
  </si>
  <si>
    <t>Рапилин</t>
  </si>
  <si>
    <t>Туджео СолоСтар®</t>
  </si>
  <si>
    <t>Апидра® СолоСтар®</t>
  </si>
  <si>
    <t>Варгатеф®</t>
  </si>
  <si>
    <t>ФУНГОСТАТИН®</t>
  </si>
  <si>
    <t>Нитроминт®</t>
  </si>
  <si>
    <t>Фурадонин</t>
  </si>
  <si>
    <t>Окревус®</t>
  </si>
  <si>
    <t>ОКСАПИН®</t>
  </si>
  <si>
    <t>Хумалог®</t>
  </si>
  <si>
    <t xml:space="preserve">Инвокана® </t>
  </si>
  <si>
    <t xml:space="preserve">Инвокана® 
</t>
  </si>
  <si>
    <t>ТрансларнаTM</t>
  </si>
  <si>
    <t>Гиотриф®</t>
  </si>
  <si>
    <t>Морфина сульфат VIC</t>
  </si>
  <si>
    <t>Беклазон  Эко  Лёгкое Дыхание</t>
  </si>
  <si>
    <t>Майсепт-С</t>
  </si>
  <si>
    <t>Бромокриптин-Рихтер</t>
  </si>
  <si>
    <t>Пульмикорт®</t>
  </si>
  <si>
    <t>Тайсабри®</t>
  </si>
  <si>
    <t>Конвулекс®</t>
  </si>
  <si>
    <t>Депакин® Хроносфера™</t>
  </si>
  <si>
    <t>Депакин®</t>
  </si>
  <si>
    <t>ВАРФАРЕКС®</t>
  </si>
  <si>
    <t>Зелбораф®</t>
  </si>
  <si>
    <t>Реплагал</t>
  </si>
  <si>
    <t>Фабразим®</t>
  </si>
  <si>
    <t>Хумира®</t>
  </si>
  <si>
    <t>Изоптин®</t>
  </si>
  <si>
    <t>Винбластин-ЛЭНС</t>
  </si>
  <si>
    <t>Галоприл Форте</t>
  </si>
  <si>
    <t>Наглазим</t>
  </si>
  <si>
    <t>Иммард®</t>
  </si>
  <si>
    <t>ГлюкаГен® 1мг ГипоКит</t>
  </si>
  <si>
    <t>Золадекс®</t>
  </si>
  <si>
    <t>Симпони®</t>
  </si>
  <si>
    <t>Фейба®</t>
  </si>
  <si>
    <t xml:space="preserve">Прадакса® </t>
  </si>
  <si>
    <t>Прадакса®</t>
  </si>
  <si>
    <t>Тафинлар®</t>
  </si>
  <si>
    <t>Форсига™</t>
  </si>
  <si>
    <t>Соматулин® Аутожель®</t>
  </si>
  <si>
    <t>Альдуразим®</t>
  </si>
  <si>
    <t>Кеппра®</t>
  </si>
  <si>
    <t>Тизерцин®</t>
  </si>
  <si>
    <t>Минирин МЕЛТ</t>
  </si>
  <si>
    <t>Релиум</t>
  </si>
  <si>
    <t>Реланиум</t>
  </si>
  <si>
    <t>Трансларна™</t>
  </si>
  <si>
    <t>Тигераза®</t>
  </si>
  <si>
    <t xml:space="preserve">Веттер Фарма-Фертигунг ГмбХ &amp; Ко. Кг, Германия </t>
  </si>
  <si>
    <t xml:space="preserve">Веттер Фарма-Фертигунг ГмбХ &amp; Ко. КГ, Германия </t>
  </si>
  <si>
    <t>Берингер Ингельхайм Фарма ГмбХ и Ко.КГ, Ингельхайм, Германия</t>
  </si>
  <si>
    <t>Глаксо Вэллком С.А., Испания</t>
  </si>
  <si>
    <t>Farmalabor - Produtos Farmaceuticos S.A., Португалия</t>
  </si>
  <si>
    <t>«Вассербургер Арцнаймиттельверк ГмбХ», Германия</t>
  </si>
  <si>
    <t>Мерк Сероно С.п.А., Италия</t>
  </si>
  <si>
    <t xml:space="preserve">Klocke Pharma-Service GmbH, Германия  </t>
  </si>
  <si>
    <t>Adamed Pharma  S.A., Польша</t>
  </si>
  <si>
    <t>Adamed Pharma S.A., Польша</t>
  </si>
  <si>
    <t>Медана Фарма АО, Польша</t>
  </si>
  <si>
    <t>АО «Валента Фарм», Российская Федерация</t>
  </si>
  <si>
    <t>Replek Farm Ltd., Республика Македония</t>
  </si>
  <si>
    <t>Роттендорф Фарма ГмбХ, Германия</t>
  </si>
  <si>
    <t>Майлан Фармасьютикалс Инк. США</t>
  </si>
  <si>
    <t>Такеда Мануфактуринг Австрия АГ, Австрия</t>
  </si>
  <si>
    <t xml:space="preserve">Веттер Фарма-Фертигунг ГмбХ и Ко. КГ, Германия </t>
  </si>
  <si>
    <t>ИДТ Биологика ГмбХ, Германия</t>
  </si>
  <si>
    <t>Рош Диагностикс ГмбХ, Германия</t>
  </si>
  <si>
    <t xml:space="preserve">Rovi Pharma Industrial Services, S.A., Мадрид, Испания </t>
  </si>
  <si>
    <t>Каталент Германия Эбербах ГмбХ, Германия</t>
  </si>
  <si>
    <t>ЗАО  «Фармацевтический завод эгис», Венгрия</t>
  </si>
  <si>
    <t>Кусум Хелткер Пвт. Лтд., Индия</t>
  </si>
  <si>
    <t>ТОО «ВИВА ФАРМ», Республика Казахстан</t>
  </si>
  <si>
    <t>«Norton Waterford», Ирландия</t>
  </si>
  <si>
    <t>«G.L. Pharmа GmbH», Австрия</t>
  </si>
  <si>
    <t>Санофи Винтроп Индустрия, Франция</t>
  </si>
  <si>
    <t>Унитер Ликвид Мануфактуринг, Франция</t>
  </si>
  <si>
    <t xml:space="preserve">АО «Гриндекс», Латвия </t>
  </si>
  <si>
    <t>Делфарм Милано С.р.л., Италия</t>
  </si>
  <si>
    <t>«Веттер Фарма-Фертигунг ГмбХ &amp; Ко.КГ», Германия</t>
  </si>
  <si>
    <t>Джензайм Ирландия Лимитед,  Ирландия</t>
  </si>
  <si>
    <t>Веттер Фарма-Фертигунг ГмбХ и Ко. КГ, Германия</t>
  </si>
  <si>
    <t>ФАМАР А.В.Е. Антуса, Греция</t>
  </si>
  <si>
    <t>ВЕРОФАРМ, Россия</t>
  </si>
  <si>
    <t>Веттер Фарма-Фертигунг ГмбХ и Ко.КГ, Германия</t>
  </si>
  <si>
    <t>Биосинтез, Россия</t>
  </si>
  <si>
    <t>«Ipca Laboratories Limited», Индия</t>
  </si>
  <si>
    <t>Берингер Ингельхайм Фарма ГмбХ и Ко.КГ, Германия</t>
  </si>
  <si>
    <t>ИПСЕН Фарма Биотек, Франция</t>
  </si>
  <si>
    <t>НекстФарма САС,Франция</t>
  </si>
  <si>
    <t>РК-ИМН-5№008430</t>
  </si>
  <si>
    <t>Инсулиновая помпа и система постоянного мониторинга глюкозы Medtronic MiniMed Paradigm, модель MMT-754/554WW (B,L,P,S,H)</t>
  </si>
  <si>
    <t>Medtronic MiniMed, США</t>
  </si>
  <si>
    <t>РК-ЛС-5№004353</t>
  </si>
  <si>
    <t>РК-БП-5№022429</t>
  </si>
  <si>
    <t>РК-БП-5№022430</t>
  </si>
  <si>
    <t xml:space="preserve"> РК-ЛС-5№025454                        </t>
  </si>
  <si>
    <t>РК-ЛС-5№025109</t>
  </si>
  <si>
    <t>Спинраза™</t>
  </si>
  <si>
    <t>РК-ЛС-5№024543</t>
  </si>
  <si>
    <t>ЗОРЕСАН®</t>
  </si>
  <si>
    <t>РК-ЛС-5№024544</t>
  </si>
  <si>
    <t>РК-ЛС-5№024545</t>
  </si>
  <si>
    <t>РК-ЛС-5№010908</t>
  </si>
  <si>
    <t>РК-ЛС-5№004828</t>
  </si>
  <si>
    <t xml:space="preserve">РК-ЛС-5№019150 </t>
  </si>
  <si>
    <t>РК-ЛС-5№019151</t>
  </si>
  <si>
    <t xml:space="preserve">РК-ЛС-5№019152 </t>
  </si>
  <si>
    <t xml:space="preserve">РК-ЛС-5№022777 </t>
  </si>
  <si>
    <t xml:space="preserve">РК-ЛС-5№022778 </t>
  </si>
  <si>
    <t>РК-ЛС-5№023870</t>
  </si>
  <si>
    <t>РК-ЛС-5№025148</t>
  </si>
  <si>
    <t xml:space="preserve">РК-ЛС-5№021458 </t>
  </si>
  <si>
    <t xml:space="preserve">РК-ЛС-5№016805 </t>
  </si>
  <si>
    <t xml:space="preserve">РК-ЛС-5№019069 </t>
  </si>
  <si>
    <t xml:space="preserve">РК-БП-5№023855 </t>
  </si>
  <si>
    <t xml:space="preserve">РК-БП-5№023856 </t>
  </si>
  <si>
    <t xml:space="preserve">РК-ЛС-5№009630 </t>
  </si>
  <si>
    <t xml:space="preserve">РК-ЛС-5№014518 </t>
  </si>
  <si>
    <t xml:space="preserve">РК-ЛС-5№014517 </t>
  </si>
  <si>
    <t xml:space="preserve">РК-ЛС-5№121690 </t>
  </si>
  <si>
    <t>РК-ЛС-5№004653</t>
  </si>
  <si>
    <t xml:space="preserve">РК-ЛС-5№023097 </t>
  </si>
  <si>
    <t xml:space="preserve">РК-ЛС-5№004693 </t>
  </si>
  <si>
    <t>РК-ЛС-5№021017</t>
  </si>
  <si>
    <t xml:space="preserve">РК-ЛС-5№021018 </t>
  </si>
  <si>
    <t>РК-ЛС-5№121828</t>
  </si>
  <si>
    <t xml:space="preserve"> Зиннат®</t>
  </si>
  <si>
    <t>РК-ЛС-5№014869</t>
  </si>
  <si>
    <t>РК-ЛС-5№013919</t>
  </si>
  <si>
    <t>РК-ЛС-5№023045</t>
  </si>
  <si>
    <t>РК-ЛС-5№017597</t>
  </si>
  <si>
    <t>РК-ЛС-5№016205</t>
  </si>
  <si>
    <t>РК-ЛС-5№025149</t>
  </si>
  <si>
    <t>РК-ЛС-5№024863</t>
  </si>
  <si>
    <t>РК-ЛС-5№022414</t>
  </si>
  <si>
    <t>РК-ЛС-5№023074</t>
  </si>
  <si>
    <t>РК-ЛС-5№022261</t>
  </si>
  <si>
    <t xml:space="preserve">РК-ЛС-5№002043 </t>
  </si>
  <si>
    <t xml:space="preserve">РК-ЛС-5№014844 </t>
  </si>
  <si>
    <t xml:space="preserve">РК-ЛС-5№013845 </t>
  </si>
  <si>
    <t xml:space="preserve">РК-ЛС-5№024325 </t>
  </si>
  <si>
    <t>РК-ЛС-5№004550</t>
  </si>
  <si>
    <t xml:space="preserve">РК-ЛС-5№000391 </t>
  </si>
  <si>
    <t xml:space="preserve">РК-БП-5№023288 </t>
  </si>
  <si>
    <t>РК-БП-5№023289</t>
  </si>
  <si>
    <t xml:space="preserve">РК-БП-5№023287 </t>
  </si>
  <si>
    <t>РК-ЛС-5№024088</t>
  </si>
  <si>
    <t xml:space="preserve">РК-БП-5№024343 </t>
  </si>
  <si>
    <t xml:space="preserve">РК-БП-5№024344 </t>
  </si>
  <si>
    <t>РК-БП-5№024341</t>
  </si>
  <si>
    <t xml:space="preserve"> РК-БП-5№024345</t>
  </si>
  <si>
    <t xml:space="preserve"> РК-ЛС-5№121764 </t>
  </si>
  <si>
    <t xml:space="preserve"> РК-ЛС-5№121765 </t>
  </si>
  <si>
    <t xml:space="preserve">РК-ЛС-5№021015 </t>
  </si>
  <si>
    <t xml:space="preserve">
 РК-ЛС-5№021014 
</t>
  </si>
  <si>
    <t>РК-БП-5№009694</t>
  </si>
  <si>
    <t xml:space="preserve"> РК-ЛС-5№026133</t>
  </si>
  <si>
    <t>РК-ЛС-5№021024</t>
  </si>
  <si>
    <t>РК-ЛС-5№015703</t>
  </si>
  <si>
    <t>РК-ЛС-5№022215</t>
  </si>
  <si>
    <t>РК-ЛС-5№022219</t>
  </si>
  <si>
    <t>РК-ЛС-5№010098</t>
  </si>
  <si>
    <t xml:space="preserve">РК-ЛС-5№020988 </t>
  </si>
  <si>
    <t xml:space="preserve">РК-ЛС-5№016781 </t>
  </si>
  <si>
    <t xml:space="preserve">РК-ЛС-5№023567 </t>
  </si>
  <si>
    <t xml:space="preserve"> РК-ЛС-5№022156 </t>
  </si>
  <si>
    <t xml:space="preserve">РК-ЛС-5№022157 </t>
  </si>
  <si>
    <t xml:space="preserve"> РК-ЛС-5№005192</t>
  </si>
  <si>
    <t>РК-ЛС-5№010599</t>
  </si>
  <si>
    <t xml:space="preserve"> РК-ЛС-5№017716 </t>
  </si>
  <si>
    <t>РК-ЛС-5№010231</t>
  </si>
  <si>
    <t xml:space="preserve"> РК-ЛС-5№003761</t>
  </si>
  <si>
    <t>РК-ЛС-5№025900</t>
  </si>
  <si>
    <t xml:space="preserve"> РК-ЛС-5№018246</t>
  </si>
  <si>
    <t xml:space="preserve"> РК-ЛС-5№018247</t>
  </si>
  <si>
    <t>РК-ЛС-5№022643</t>
  </si>
  <si>
    <t xml:space="preserve"> РК-ЛС-5№023110</t>
  </si>
  <si>
    <t xml:space="preserve"> РК-ЛС-5№121786</t>
  </si>
  <si>
    <t>РК-ЛС-5№009852</t>
  </si>
  <si>
    <t xml:space="preserve"> РК-ЛС-5№020277</t>
  </si>
  <si>
    <t>РК-ЛС-5№023334</t>
  </si>
  <si>
    <t xml:space="preserve"> РК-ЛС-5№011280 </t>
  </si>
  <si>
    <t xml:space="preserve"> РК-ЛС-5№013869</t>
  </si>
  <si>
    <t xml:space="preserve"> РК-ЛС-5№020524</t>
  </si>
  <si>
    <t>РК-ЛС-5№022911</t>
  </si>
  <si>
    <t xml:space="preserve"> РК-ЛС-5№013582</t>
  </si>
  <si>
    <t>РК-ЛС-5№018857</t>
  </si>
  <si>
    <t>РК-ЛС-5№018858</t>
  </si>
  <si>
    <t xml:space="preserve">РК-ЛС-5№018859 </t>
  </si>
  <si>
    <t xml:space="preserve">РК-ЛС-5№021045 </t>
  </si>
  <si>
    <t xml:space="preserve">РК-ЛС-5№021046 </t>
  </si>
  <si>
    <t>РК-ЛС-5№018321</t>
  </si>
  <si>
    <t>РК-ЛС-5№018320</t>
  </si>
  <si>
    <t>РК-ЛС-5№019852</t>
  </si>
  <si>
    <t>РК-ЛС-5№019853</t>
  </si>
  <si>
    <t>РК-ЛС-5№011720</t>
  </si>
  <si>
    <t>РК-ЛС-5№025968</t>
  </si>
  <si>
    <t xml:space="preserve">РК-ЛС-5№022125 </t>
  </si>
  <si>
    <t xml:space="preserve">РК-ЛС-5№014329 </t>
  </si>
  <si>
    <t>РК-ЛС-5№022499</t>
  </si>
  <si>
    <t>РК-ЛС-5№022500</t>
  </si>
  <si>
    <t>РК-ЛС-5№019093</t>
  </si>
  <si>
    <t xml:space="preserve">РК-ЛС-5№ 010074 </t>
  </si>
  <si>
    <t xml:space="preserve">РК-ЛС-5№ 019338 </t>
  </si>
  <si>
    <t xml:space="preserve">РК-ЛС-5№ 018849 </t>
  </si>
  <si>
    <t xml:space="preserve">РК-ЛС-5№020591 </t>
  </si>
  <si>
    <t xml:space="preserve">РК-ЛС-5№121946 </t>
  </si>
  <si>
    <t xml:space="preserve">РК-ЛС-5№121957 </t>
  </si>
  <si>
    <t>РК-ЛС-5№013135</t>
  </si>
  <si>
    <t>РК-ЛС-5-№013135</t>
  </si>
  <si>
    <t xml:space="preserve">РК-ЛС-5№021311 </t>
  </si>
  <si>
    <t>РК-ЛС-5№021311</t>
  </si>
  <si>
    <t>РК-ЛС-5№022256</t>
  </si>
  <si>
    <t>РК-ЛС-5№022287</t>
  </si>
  <si>
    <t>РК-ЛС-5№022285</t>
  </si>
  <si>
    <t xml:space="preserve">РК-ЛС-5№023132 </t>
  </si>
  <si>
    <t xml:space="preserve">РК-ЛС-5№019758 </t>
  </si>
  <si>
    <t>РК-ЛС-5№025703</t>
  </si>
  <si>
    <t>РК-ЛС-5№003958</t>
  </si>
  <si>
    <t>РК-ЛС-5№017365</t>
  </si>
  <si>
    <t>РК-ЛС-5№017366</t>
  </si>
  <si>
    <t>РК-ЛС-5№020175</t>
  </si>
  <si>
    <t xml:space="preserve">РК-ЛС-5№014766 </t>
  </si>
  <si>
    <t>РК-ЛС-5№013589</t>
  </si>
  <si>
    <t>РК-ЛС-5№013590</t>
  </si>
  <si>
    <t>РК-ЛС-5№014719</t>
  </si>
  <si>
    <t>РК-ЛС-5№019795</t>
  </si>
  <si>
    <t>РК-ЛС-5№010198</t>
  </si>
  <si>
    <t xml:space="preserve">РК-ЛС-5№020338 </t>
  </si>
  <si>
    <t>РК-ЛС-5№023493</t>
  </si>
  <si>
    <t>РК-ЛС-5№016681</t>
  </si>
  <si>
    <t>РК-БП-5№023227</t>
  </si>
  <si>
    <t>РК-ЛС-5№013857</t>
  </si>
  <si>
    <t>РК-ЛС-5№021214</t>
  </si>
  <si>
    <t>РК-ЛС-5№025139</t>
  </si>
  <si>
    <t>РК-ЛС-5№020729</t>
  </si>
  <si>
    <t>РК-ЛС-5№009806</t>
  </si>
  <si>
    <t>РК-ЛС-5№021384</t>
  </si>
  <si>
    <t>РК-ЛС-5№023751</t>
  </si>
  <si>
    <t>РК-ЛС-5№011432</t>
  </si>
  <si>
    <t>РК-ЛС-5№018523</t>
  </si>
  <si>
    <t>РК-БП-5№020824</t>
  </si>
  <si>
    <t>РК-ЛС-5№018682</t>
  </si>
  <si>
    <t>РК-ЛС-5№018683</t>
  </si>
  <si>
    <t>РК-ЛС-5№018956</t>
  </si>
  <si>
    <t>РК-ЛС-5№018979</t>
  </si>
  <si>
    <t>РК-ЛС-5№020852</t>
  </si>
  <si>
    <t>РК-ЛС-5№023472</t>
  </si>
  <si>
    <t>РК-ЛС-5№011585</t>
  </si>
  <si>
    <t>РК-ЛС-5№011586</t>
  </si>
  <si>
    <t>РК-ЛС-5№000349</t>
  </si>
  <si>
    <t>РК-ЛС-5№000350</t>
  </si>
  <si>
    <t>РК-ЛС-5№000351</t>
  </si>
  <si>
    <t>РК-ЛС-5№016685</t>
  </si>
  <si>
    <t xml:space="preserve">РК-ЛС-5№014608 </t>
  </si>
  <si>
    <t xml:space="preserve">РК-ЛС-5№004387 </t>
  </si>
  <si>
    <t xml:space="preserve"> РК-ЛС-5№016703 </t>
  </si>
  <si>
    <t xml:space="preserve">РК-ЛС-5№016704 </t>
  </si>
  <si>
    <t xml:space="preserve">РК-ЛС-5№016705 </t>
  </si>
  <si>
    <t xml:space="preserve"> РК-ЛС-5№011025</t>
  </si>
  <si>
    <t>РК-ЛС-5№014355</t>
  </si>
  <si>
    <t>РК-ЛС-5№024443</t>
  </si>
  <si>
    <t xml:space="preserve">РК-ЛС-5№024442 </t>
  </si>
  <si>
    <t xml:space="preserve">РК-ЛС-5№025257 </t>
  </si>
  <si>
    <t xml:space="preserve">РК-ЛС-5№012328 </t>
  </si>
  <si>
    <t xml:space="preserve">Кометад </t>
  </si>
  <si>
    <t xml:space="preserve">Тобрекс* </t>
  </si>
  <si>
    <t>Топамакс®</t>
  </si>
  <si>
    <t>Топивитэ</t>
  </si>
  <si>
    <t>Гемлибра®</t>
  </si>
  <si>
    <t>Джардинс®</t>
  </si>
  <si>
    <t>БенеФикс®</t>
  </si>
  <si>
    <t>Сандостатин ЛАР</t>
  </si>
  <si>
    <t xml:space="preserve">Омез </t>
  </si>
  <si>
    <t>Трулисити</t>
  </si>
  <si>
    <t>Сорбифер Дурулес</t>
  </si>
  <si>
    <t>Тардиферон®</t>
  </si>
  <si>
    <t>Вермокс</t>
  </si>
  <si>
    <t>Кетонал® ДУО</t>
  </si>
  <si>
    <t>Кластеон</t>
  </si>
  <si>
    <t>Азалептол</t>
  </si>
  <si>
    <t xml:space="preserve"> Азалептол</t>
  </si>
  <si>
    <t xml:space="preserve"> Котеллик®</t>
  </si>
  <si>
    <t>Видроп</t>
  </si>
  <si>
    <t>Мезавант</t>
  </si>
  <si>
    <t>Месакол</t>
  </si>
  <si>
    <t>Пентаса</t>
  </si>
  <si>
    <t>Церукал®-Тева</t>
  </si>
  <si>
    <t>Мирцера®</t>
  </si>
  <si>
    <t>Элапраза®</t>
  </si>
  <si>
    <t>ИЗО-МИК</t>
  </si>
  <si>
    <t>Хумалог</t>
  </si>
  <si>
    <t xml:space="preserve">Хумодар Б 100Р </t>
  </si>
  <si>
    <t xml:space="preserve">Ламиктал®   </t>
  </si>
  <si>
    <t xml:space="preserve">Ламиктал®  </t>
  </si>
  <si>
    <t>Пегасис</t>
  </si>
  <si>
    <t>РУП «Белмедпрепараты», Республика Беларусь</t>
  </si>
  <si>
    <t>ООО "Харьковское фармацевтическое предприятие "Здоровье народу", Украина</t>
  </si>
  <si>
    <t>ООО «Борисовский завод медицинских препаратов», Республика Беларусь</t>
  </si>
  <si>
    <t>ООО НПФ «МИКРОХИМ», Украина</t>
  </si>
  <si>
    <t>Веттер Фарма Фертигунг ГмбХ и Ко. КГ, Германия</t>
  </si>
  <si>
    <t xml:space="preserve"> Ф. Хоффманн-Ля Рош Лтд., Швейцария</t>
  </si>
  <si>
    <t>Pliva Hrvatska d.o.o., Республика Хорватия</t>
  </si>
  <si>
    <t xml:space="preserve"> «Ferring- Leciva, a.s.», Чешская Республика</t>
  </si>
  <si>
    <t>Ферринг Интернешнл Сентер СА, Швейцария</t>
  </si>
  <si>
    <t>Reliance Life Sciences Pvt. Ltd, Индия</t>
  </si>
  <si>
    <t>Силаг АГ, Швейцария</t>
  </si>
  <si>
    <t>Onko İlaç Sanayi ve Ticaret A.Ş. (Турция)</t>
  </si>
  <si>
    <t>ООО «Фармацевтическая компания «Здоровье», Украина</t>
  </si>
  <si>
    <t>Ипсен Фарма Биотек
Франция</t>
  </si>
  <si>
    <t>Ф. Хоффманн-Ля Рош Лтд., Швейцария</t>
  </si>
  <si>
    <t>Новартис Фарма Штейн АГ,
Швейцария</t>
  </si>
  <si>
    <t>Pharmathen S.A., Греция</t>
  </si>
  <si>
    <t>Янссен-Орто ЛЛС, Пуэрто-Рико</t>
  </si>
  <si>
    <t>Siegfried El Masnou, S.A. 
Барселона, Испания</t>
  </si>
  <si>
    <t>Респимат®</t>
  </si>
  <si>
    <t>АО «Гриндекс», Латвия</t>
  </si>
  <si>
    <t>Янссен Фармацевтика НВ,
Бельгия</t>
  </si>
  <si>
    <t xml:space="preserve">Янссен Фармацевтика НВ, Бельгия 
</t>
  </si>
  <si>
    <t xml:space="preserve">Янссен Фармацевтика НВ, Бельгия </t>
  </si>
  <si>
    <t>Др. Герхард Манн Химико-фармацевтическое предприятие ГмбХ
Германия</t>
  </si>
  <si>
    <t>порошок для приготовления раствора для инъекций, 500 мг</t>
  </si>
  <si>
    <t>Инсулин лизпро двухфазный в комбинации с инсулином средней продолжительности (смесь аналогов инсулина короткого и средней продолжительности действия 50/50)</t>
  </si>
  <si>
    <t>РК-ЛС-5№017596</t>
  </si>
  <si>
    <t xml:space="preserve">Бакстер Онкология ГмбХ, Германия </t>
  </si>
  <si>
    <t xml:space="preserve">РК-ЛС-5№121947 </t>
  </si>
  <si>
    <t xml:space="preserve">
 Хумалог®Микс 50</t>
  </si>
  <si>
    <t>Хумалог® Микс 25</t>
  </si>
  <si>
    <t>ПАО "Биосинтез", Россия</t>
  </si>
  <si>
    <t>Eisai Manufacturing Limited (Соединенное Королевство)</t>
  </si>
  <si>
    <t>Алкермес Инк., США</t>
  </si>
  <si>
    <t xml:space="preserve"> Кусум Хелткер Пвт. Лтд., Индия</t>
  </si>
  <si>
    <t xml:space="preserve">Xellia Pharmaceuticals ApS, Дания                       </t>
  </si>
  <si>
    <t xml:space="preserve"> Роттендорф Фарма ГмбХ, Германия</t>
  </si>
  <si>
    <t>Чугай Фарма Мануфактуринг Ко., Лтд., Япония</t>
  </si>
  <si>
    <t>Эпрекс</t>
  </si>
  <si>
    <t>ЗАО  «Фармацевтический завод ЭГИС»
Венгрия</t>
  </si>
  <si>
    <t>Пьер Фабр Медикамент Продакшн
Прогифарм, Франция</t>
  </si>
  <si>
    <t>Элай Лилли энд Компани, США</t>
  </si>
  <si>
    <t xml:space="preserve"> Тагриссо™</t>
  </si>
  <si>
    <t>АстраЗенека АБ, Швеция</t>
  </si>
  <si>
    <t>Д-р Редди’с Лабораторис Лимитед, Индия</t>
  </si>
  <si>
    <t>Сандоз ГмбХ, Австрия</t>
  </si>
  <si>
    <t>AstraZeneca Dunkerque Production, Dunkerque, Франция</t>
  </si>
  <si>
    <t>Янссен-Орто ЛЛС,  Пуэрто-Рико</t>
  </si>
  <si>
    <t>Такеда Фармасьютикал Компани Лимитед, Япония</t>
  </si>
  <si>
    <t>Люкрин Депо</t>
  </si>
  <si>
    <t>Гедеон Рихтер Румыния А.О.,
Румыния</t>
  </si>
  <si>
    <t>АБИОГЕН ФАРМА С.п.А., Италия</t>
  </si>
  <si>
    <t>ЧАО «Технолог» Украина</t>
  </si>
  <si>
    <t>Медикал Юнион Фармасьютикалс
Абу-Султан, Исмаилия, Египет</t>
  </si>
  <si>
    <t xml:space="preserve"> Космо С.п.А, Италия</t>
  </si>
  <si>
    <t>Sun Pharmaceutical Industries Ltd, ИНДИЯ</t>
  </si>
  <si>
    <t>ЧАО «ИНДАР» Украина</t>
  </si>
  <si>
    <t>Украина 
ЧАО «ИНДАР»</t>
  </si>
  <si>
    <t xml:space="preserve">
Элай Лилли Италия С.п.А., Италия</t>
  </si>
  <si>
    <t>Генериум, Россия</t>
  </si>
  <si>
    <t>ROVI PHARMA INDUSTRIAL SERVICES S.A., Испания</t>
  </si>
  <si>
    <t>АО Варшавский фармацевтический завод Польфа, Польша</t>
  </si>
  <si>
    <t>Тархоминский фармацевтический завод «Польфа» АО, Польша</t>
  </si>
  <si>
    <t>Каталент Ю.К. Свиндон Зидис Лтд, Великобритания</t>
  </si>
  <si>
    <t>ЗАО "Фармацевтический завод ЭГИС", Венгрия</t>
  </si>
  <si>
    <t>.Delpharm Poznan Spolka Akcyjna, Польша</t>
  </si>
  <si>
    <t xml:space="preserve">АстраЗенека Фармасьютикалс ЛП, США </t>
  </si>
  <si>
    <t>Лек Фармасьютикалс д.д., Словения</t>
  </si>
  <si>
    <t>Бакстер Фармасьютикал Солюшнз ЛЛС, США</t>
  </si>
  <si>
    <t>АстраЗенека ЮК Лимитед, Великобритания</t>
  </si>
  <si>
    <t>Ново Нордиск А/С, Дания</t>
  </si>
  <si>
    <t>ОАО «Гедеон Рихтер», Венгрия</t>
  </si>
  <si>
    <t>Panacea Biotec Pharma Ltd., Индия</t>
  </si>
  <si>
    <t>Элай Лилли Италия С.п.А., Италия</t>
  </si>
  <si>
    <t>АО «Нобел Алматинская Фармацевтическая Фабрика», Казахстан</t>
  </si>
  <si>
    <t>Санофи-Авентис Дойчланд ГмбХ, Германия</t>
  </si>
  <si>
    <t>Gan &amp; Lee Pharmaceuticals, Китай</t>
  </si>
  <si>
    <t>СОФАРМА АО, Болгария</t>
  </si>
  <si>
    <t>Новартис Фарма Штейн АГ, Швейцария</t>
  </si>
  <si>
    <t>Octapharma AB, Швеция</t>
  </si>
  <si>
    <t>СМБ Технолоджи С.А., Бельгия</t>
  </si>
  <si>
    <t>Микрохим НПФ ООО, Украина</t>
  </si>
  <si>
    <t xml:space="preserve"> Вайет Фарма С.А., Испания </t>
  </si>
  <si>
    <t>«ПРО.МЕД.ЦС Прага а.о.», Чешская Республика</t>
  </si>
  <si>
    <t>ОАО «Гедеон Рихтер»
Венгрия</t>
  </si>
  <si>
    <t>Веттер Фармафертигунг ГмбХ и Ко. КГ, Германия</t>
  </si>
  <si>
    <t>Баксалта Бельгия Мануфактуринг С.А., Бельгия</t>
  </si>
  <si>
    <t>АО Химфарм, Казахстан</t>
  </si>
  <si>
    <t>БАЙер Веймар ГмбХ и Ко.КГ, Германия</t>
  </si>
  <si>
    <t>Хаупт Фарма Амарег ГмбХ, Германия</t>
  </si>
  <si>
    <t>Киндева Драг Деливери Лтд, Великобритания</t>
  </si>
  <si>
    <t>Глаксо Оперэйшенс Великобритания Лимитед, Великобритания</t>
  </si>
  <si>
    <t>Валента Фарм, Россия</t>
  </si>
  <si>
    <t>Фармацевтический завод "ПОЛЬФАРМА" АО, Польша</t>
  </si>
  <si>
    <t>Интас Фармасьютикалс Лимитед, Индия</t>
  </si>
  <si>
    <t>Инсулин человеческий</t>
  </si>
  <si>
    <t>раствор 100 ед/мл в картриджах по 3 мл в комплекте со шприц-ручками из расчета на 50 картриджей 1 шприц-ручка с шагом 0,5 ЕД, короткого действия</t>
  </si>
  <si>
    <t>Хумодар Р 100Р</t>
  </si>
  <si>
    <t>Байер Веймар ГмбХ и Ко.КГ, Германия</t>
  </si>
  <si>
    <t>Диферелин® 11,25 мг</t>
  </si>
  <si>
    <t xml:space="preserve"> Хумодар Б 100Р</t>
  </si>
  <si>
    <t>Веттер Фарма-Фертигунг ГмбХ и Ко.КГ , Германия</t>
  </si>
  <si>
    <t>Тоби® Подхалер®</t>
  </si>
  <si>
    <t xml:space="preserve">РК-ЛС-5№ 024011 </t>
  </si>
  <si>
    <t>Такеда Мануфактуринг Австрия АГ,  Австрия</t>
  </si>
  <si>
    <t>№</t>
  </si>
  <si>
    <t>Примечание ЕД/ БД Ескерту</t>
  </si>
  <si>
    <t>«СҚ-Фармация» ЖШС
Басқарма Төрағасының м.а. 
2023 жылғы «20» қыркүйектегі № 03-02/472  бұйрығына 1 қосымша</t>
  </si>
  <si>
    <t xml:space="preserve">Приложение 1
к приказу и.о. Председателя Правления 
ТОО «СК-Фармация»
от «20» сентября 2023 года № 03-02/472 
</t>
  </si>
  <si>
    <t>Патеон Италия С.п.А, Италия</t>
  </si>
  <si>
    <t>Янссен-Силаг С.п.А.,
Италия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</si>
</sst>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/>
    </xf>
    <xf numFmtId="4" fontId="5" fillId="0" borderId="9" xfId="2" applyNumberFormat="1" applyFont="1" applyFill="1" applyBorder="1" applyAlignment="1">
      <alignment horizontal="center"/>
    </xf>
    <xf numFmtId="4" fontId="5" fillId="0" borderId="9" xfId="1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164" fontId="2" fillId="0" borderId="9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6" fillId="0" borderId="9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ill="1"/>
    <xf numFmtId="0" fontId="2" fillId="0" borderId="9" xfId="0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43" fontId="6" fillId="0" borderId="9" xfId="1" applyFont="1" applyBorder="1" applyAlignment="1">
      <alignment horizontal="center" wrapText="1"/>
    </xf>
    <xf numFmtId="4" fontId="5" fillId="0" borderId="9" xfId="1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43" fontId="6" fillId="0" borderId="9" xfId="1" applyFont="1" applyFill="1" applyBorder="1" applyAlignment="1">
      <alignment horizontal="center" wrapText="1"/>
    </xf>
    <xf numFmtId="164" fontId="2" fillId="0" borderId="9" xfId="1" applyNumberFormat="1" applyFont="1" applyBorder="1" applyAlignment="1">
      <alignment horizontal="center" wrapText="1"/>
    </xf>
    <xf numFmtId="0" fontId="6" fillId="0" borderId="9" xfId="0" applyFont="1" applyFill="1" applyBorder="1" applyAlignment="1">
      <alignment horizontal="left" wrapText="1"/>
    </xf>
    <xf numFmtId="0" fontId="7" fillId="0" borderId="0" xfId="0" applyFont="1" applyBorder="1"/>
    <xf numFmtId="0" fontId="8" fillId="3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1" fontId="4" fillId="2" borderId="2" xfId="2" applyNumberFormat="1" applyFont="1" applyFill="1" applyBorder="1" applyAlignment="1">
      <alignment horizontal="center" vertical="center" wrapText="1"/>
    </xf>
    <xf numFmtId="1" fontId="4" fillId="2" borderId="7" xfId="2" applyNumberFormat="1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 wrapText="1"/>
    </xf>
    <xf numFmtId="4" fontId="4" fillId="2" borderId="7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 wrapText="1"/>
    </xf>
    <xf numFmtId="4" fontId="4" fillId="2" borderId="8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4"/>
  <sheetViews>
    <sheetView tabSelected="1" zoomScale="70" zoomScaleNormal="70" zoomScaleSheetLayoutView="70" workbookViewId="0">
      <pane ySplit="5" topLeftCell="A201" activePane="bottomLeft" state="frozen"/>
      <selection pane="bottomLeft" activeCell="K51" sqref="K51"/>
    </sheetView>
  </sheetViews>
  <sheetFormatPr defaultRowHeight="15" x14ac:dyDescent="0.25"/>
  <cols>
    <col min="1" max="1" width="4.42578125" style="1" customWidth="1"/>
    <col min="3" max="3" width="15.5703125" customWidth="1"/>
    <col min="4" max="4" width="26.28515625" style="13" customWidth="1"/>
    <col min="5" max="5" width="27.42578125" style="13" customWidth="1"/>
    <col min="6" max="6" width="12.42578125" style="15" customWidth="1"/>
    <col min="7" max="7" width="11" style="15" customWidth="1"/>
    <col min="8" max="8" width="16.5703125" style="24" customWidth="1"/>
    <col min="9" max="9" width="20.42578125" style="16" customWidth="1"/>
    <col min="10" max="10" width="18.28515625" style="16" customWidth="1"/>
    <col min="11" max="11" width="20.5703125" customWidth="1"/>
    <col min="12" max="12" width="19.28515625" customWidth="1"/>
    <col min="13" max="13" width="19" customWidth="1"/>
    <col min="14" max="14" width="20.42578125" style="13" customWidth="1"/>
    <col min="15" max="15" width="21.28515625" customWidth="1"/>
    <col min="16" max="16" width="15.85546875" style="1" customWidth="1"/>
    <col min="17" max="17" width="17.85546875" customWidth="1"/>
    <col min="18" max="18" width="14.28515625" customWidth="1"/>
    <col min="19" max="19" width="14" customWidth="1"/>
    <col min="20" max="20" width="11.42578125" customWidth="1"/>
    <col min="21" max="21" width="10.7109375" customWidth="1"/>
    <col min="22" max="22" width="12.42578125" customWidth="1"/>
    <col min="23" max="23" width="10.140625" customWidth="1"/>
  </cols>
  <sheetData>
    <row r="1" spans="1:22" ht="10.5" customHeight="1" x14ac:dyDescent="0.25"/>
    <row r="2" spans="1:22" ht="66" customHeight="1" x14ac:dyDescent="0.25">
      <c r="B2" s="36" t="s">
        <v>815</v>
      </c>
      <c r="C2" s="36"/>
      <c r="D2" s="36"/>
      <c r="Q2" s="35" t="s">
        <v>816</v>
      </c>
      <c r="R2" s="35"/>
      <c r="S2" s="35"/>
      <c r="T2" s="35"/>
      <c r="U2" s="35"/>
      <c r="V2" s="35"/>
    </row>
    <row r="3" spans="1:22" ht="13.5" customHeight="1" x14ac:dyDescent="0.25">
      <c r="C3" s="9"/>
      <c r="D3" s="9"/>
      <c r="L3" s="1"/>
      <c r="Q3" s="9"/>
      <c r="R3" s="9"/>
      <c r="S3" s="9"/>
    </row>
    <row r="4" spans="1:22" ht="63.75" customHeight="1" x14ac:dyDescent="0.25">
      <c r="A4" s="37" t="s">
        <v>813</v>
      </c>
      <c r="B4" s="37" t="s">
        <v>12</v>
      </c>
      <c r="C4" s="37" t="s">
        <v>0</v>
      </c>
      <c r="D4" s="39" t="s">
        <v>1</v>
      </c>
      <c r="E4" s="39" t="s">
        <v>2</v>
      </c>
      <c r="F4" s="48" t="s">
        <v>3</v>
      </c>
      <c r="G4" s="39" t="s">
        <v>814</v>
      </c>
      <c r="H4" s="44" t="s">
        <v>4</v>
      </c>
      <c r="I4" s="39" t="s">
        <v>19</v>
      </c>
      <c r="J4" s="39" t="s">
        <v>20</v>
      </c>
      <c r="K4" s="44" t="s">
        <v>5</v>
      </c>
      <c r="L4" s="39" t="s">
        <v>6</v>
      </c>
      <c r="M4" s="39" t="s">
        <v>7</v>
      </c>
      <c r="N4" s="39" t="s">
        <v>8</v>
      </c>
      <c r="O4" s="39" t="s">
        <v>9</v>
      </c>
      <c r="P4" s="46" t="s">
        <v>10</v>
      </c>
      <c r="Q4" s="41" t="s">
        <v>11</v>
      </c>
      <c r="R4" s="42"/>
      <c r="S4" s="42"/>
      <c r="T4" s="42"/>
      <c r="U4" s="42"/>
      <c r="V4" s="43"/>
    </row>
    <row r="5" spans="1:22" ht="75" customHeight="1" x14ac:dyDescent="0.25">
      <c r="A5" s="38" t="s">
        <v>813</v>
      </c>
      <c r="B5" s="38"/>
      <c r="C5" s="38"/>
      <c r="D5" s="40"/>
      <c r="E5" s="40"/>
      <c r="F5" s="49"/>
      <c r="G5" s="40"/>
      <c r="H5" s="45"/>
      <c r="I5" s="40"/>
      <c r="J5" s="40"/>
      <c r="K5" s="45"/>
      <c r="L5" s="40"/>
      <c r="M5" s="40"/>
      <c r="N5" s="40"/>
      <c r="O5" s="40"/>
      <c r="P5" s="47"/>
      <c r="Q5" s="10" t="s">
        <v>13</v>
      </c>
      <c r="R5" s="8" t="s">
        <v>14</v>
      </c>
      <c r="S5" s="8" t="s">
        <v>15</v>
      </c>
      <c r="T5" s="11" t="s">
        <v>16</v>
      </c>
      <c r="U5" s="11" t="s">
        <v>17</v>
      </c>
      <c r="V5" s="11" t="s">
        <v>18</v>
      </c>
    </row>
    <row r="6" spans="1:22" s="12" customFormat="1" ht="38.25" x14ac:dyDescent="0.2">
      <c r="A6" s="5">
        <v>1</v>
      </c>
      <c r="B6" s="18">
        <v>240021</v>
      </c>
      <c r="C6" s="14" t="s">
        <v>21</v>
      </c>
      <c r="D6" s="14" t="s">
        <v>22</v>
      </c>
      <c r="E6" s="14" t="s">
        <v>23</v>
      </c>
      <c r="F6" s="14" t="s">
        <v>24</v>
      </c>
      <c r="G6" s="14"/>
      <c r="H6" s="26">
        <v>86747.74</v>
      </c>
      <c r="I6" s="3">
        <v>78072.960000000006</v>
      </c>
      <c r="J6" s="3">
        <v>80675.39</v>
      </c>
      <c r="K6" s="3">
        <f t="shared" ref="K6:K69" si="0">P6*I6</f>
        <v>4606304.6400000006</v>
      </c>
      <c r="L6" s="4">
        <f t="shared" ref="L6:L69" si="1">P6*J6</f>
        <v>4759848.01</v>
      </c>
      <c r="M6" s="6" t="s">
        <v>504</v>
      </c>
      <c r="N6" s="5" t="s">
        <v>361</v>
      </c>
      <c r="O6" s="17" t="s">
        <v>459</v>
      </c>
      <c r="P6" s="7">
        <v>59</v>
      </c>
      <c r="Q6" s="2">
        <v>20</v>
      </c>
      <c r="R6" s="2">
        <v>12</v>
      </c>
      <c r="S6" s="2">
        <v>10</v>
      </c>
      <c r="T6" s="5">
        <v>10</v>
      </c>
      <c r="U6" s="5">
        <v>5</v>
      </c>
      <c r="V6" s="5">
        <v>2</v>
      </c>
    </row>
    <row r="7" spans="1:22" s="12" customFormat="1" ht="45.75" customHeight="1" x14ac:dyDescent="0.2">
      <c r="A7" s="5">
        <v>2</v>
      </c>
      <c r="B7" s="18">
        <v>240022</v>
      </c>
      <c r="C7" s="14" t="s">
        <v>21</v>
      </c>
      <c r="D7" s="14" t="s">
        <v>22</v>
      </c>
      <c r="E7" s="14" t="s">
        <v>25</v>
      </c>
      <c r="F7" s="14" t="s">
        <v>24</v>
      </c>
      <c r="G7" s="14"/>
      <c r="H7" s="30">
        <v>140460.20000000001</v>
      </c>
      <c r="I7" s="3">
        <v>129223.38</v>
      </c>
      <c r="J7" s="3">
        <v>133437.19</v>
      </c>
      <c r="K7" s="3">
        <f t="shared" si="0"/>
        <v>913350849.84000003</v>
      </c>
      <c r="L7" s="4">
        <f t="shared" si="1"/>
        <v>943134058.91999996</v>
      </c>
      <c r="M7" s="6" t="s">
        <v>505</v>
      </c>
      <c r="N7" s="5" t="s">
        <v>361</v>
      </c>
      <c r="O7" s="17" t="s">
        <v>460</v>
      </c>
      <c r="P7" s="7">
        <v>7068</v>
      </c>
      <c r="Q7" s="2">
        <v>2198</v>
      </c>
      <c r="R7" s="2">
        <v>1737</v>
      </c>
      <c r="S7" s="2">
        <v>859</v>
      </c>
      <c r="T7" s="5">
        <v>1233</v>
      </c>
      <c r="U7" s="5">
        <v>803</v>
      </c>
      <c r="V7" s="5">
        <v>238</v>
      </c>
    </row>
    <row r="8" spans="1:22" s="12" customFormat="1" ht="45.75" customHeight="1" x14ac:dyDescent="0.2">
      <c r="A8" s="5">
        <v>3</v>
      </c>
      <c r="B8" s="18">
        <v>240065</v>
      </c>
      <c r="C8" s="14" t="s">
        <v>21</v>
      </c>
      <c r="D8" s="14" t="s">
        <v>27</v>
      </c>
      <c r="E8" s="14" t="s">
        <v>28</v>
      </c>
      <c r="F8" s="14" t="s">
        <v>29</v>
      </c>
      <c r="G8" s="14"/>
      <c r="H8" s="26">
        <v>5682.53</v>
      </c>
      <c r="I8" s="3">
        <v>5114.2700000000004</v>
      </c>
      <c r="J8" s="3">
        <v>5284.75</v>
      </c>
      <c r="K8" s="3">
        <f t="shared" si="0"/>
        <v>54006691.200000003</v>
      </c>
      <c r="L8" s="4">
        <f t="shared" si="1"/>
        <v>55806960</v>
      </c>
      <c r="M8" s="6" t="s">
        <v>506</v>
      </c>
      <c r="N8" s="5" t="s">
        <v>676</v>
      </c>
      <c r="O8" s="17" t="s">
        <v>743</v>
      </c>
      <c r="P8" s="7">
        <v>10560</v>
      </c>
      <c r="Q8" s="2">
        <v>4141</v>
      </c>
      <c r="R8" s="2">
        <v>2222</v>
      </c>
      <c r="S8" s="2">
        <v>1347</v>
      </c>
      <c r="T8" s="5">
        <v>1397</v>
      </c>
      <c r="U8" s="5">
        <v>910</v>
      </c>
      <c r="V8" s="5">
        <v>543</v>
      </c>
    </row>
    <row r="9" spans="1:22" s="12" customFormat="1" ht="38.25" customHeight="1" x14ac:dyDescent="0.2">
      <c r="A9" s="5">
        <v>4</v>
      </c>
      <c r="B9" s="18">
        <v>240068</v>
      </c>
      <c r="C9" s="14" t="s">
        <v>21</v>
      </c>
      <c r="D9" s="14" t="s">
        <v>30</v>
      </c>
      <c r="E9" s="14" t="s">
        <v>31</v>
      </c>
      <c r="F9" s="14" t="s">
        <v>29</v>
      </c>
      <c r="G9" s="14"/>
      <c r="H9" s="30">
        <v>42247748.719999999</v>
      </c>
      <c r="I9" s="3">
        <v>38867928.82</v>
      </c>
      <c r="J9" s="3">
        <v>40135361.280000001</v>
      </c>
      <c r="K9" s="3">
        <f t="shared" si="0"/>
        <v>6141132753.5600004</v>
      </c>
      <c r="L9" s="4">
        <f t="shared" si="1"/>
        <v>6341387082.2399998</v>
      </c>
      <c r="M9" s="6" t="s">
        <v>507</v>
      </c>
      <c r="N9" s="5" t="s">
        <v>508</v>
      </c>
      <c r="O9" s="17" t="s">
        <v>817</v>
      </c>
      <c r="P9" s="7">
        <v>158</v>
      </c>
      <c r="Q9" s="2">
        <v>81</v>
      </c>
      <c r="R9" s="2">
        <v>31</v>
      </c>
      <c r="S9" s="2">
        <v>24</v>
      </c>
      <c r="T9" s="5">
        <v>16</v>
      </c>
      <c r="U9" s="5">
        <v>6</v>
      </c>
      <c r="V9" s="5">
        <v>0</v>
      </c>
    </row>
    <row r="10" spans="1:22" s="12" customFormat="1" ht="52.5" customHeight="1" x14ac:dyDescent="0.2">
      <c r="A10" s="5">
        <v>5</v>
      </c>
      <c r="B10" s="18">
        <v>240072</v>
      </c>
      <c r="C10" s="14" t="s">
        <v>21</v>
      </c>
      <c r="D10" s="14" t="s">
        <v>32</v>
      </c>
      <c r="E10" s="14" t="s">
        <v>33</v>
      </c>
      <c r="F10" s="14" t="s">
        <v>34</v>
      </c>
      <c r="G10" s="14"/>
      <c r="H10" s="26">
        <v>156.32</v>
      </c>
      <c r="I10" s="3">
        <v>140.68</v>
      </c>
      <c r="J10" s="3">
        <v>145.37</v>
      </c>
      <c r="K10" s="3">
        <f t="shared" si="0"/>
        <v>2510293.92</v>
      </c>
      <c r="L10" s="4">
        <f t="shared" si="1"/>
        <v>2593982.2800000003</v>
      </c>
      <c r="M10" s="6" t="s">
        <v>509</v>
      </c>
      <c r="N10" s="5" t="s">
        <v>510</v>
      </c>
      <c r="O10" s="17" t="s">
        <v>742</v>
      </c>
      <c r="P10" s="7">
        <v>17844</v>
      </c>
      <c r="Q10" s="2">
        <v>4904</v>
      </c>
      <c r="R10" s="2">
        <v>3744</v>
      </c>
      <c r="S10" s="2">
        <v>1854</v>
      </c>
      <c r="T10" s="5">
        <v>3384</v>
      </c>
      <c r="U10" s="5">
        <v>2834</v>
      </c>
      <c r="V10" s="5">
        <v>1124</v>
      </c>
    </row>
    <row r="11" spans="1:22" s="12" customFormat="1" ht="33" customHeight="1" x14ac:dyDescent="0.2">
      <c r="A11" s="5">
        <v>6</v>
      </c>
      <c r="B11" s="18">
        <v>240077</v>
      </c>
      <c r="C11" s="14" t="s">
        <v>21</v>
      </c>
      <c r="D11" s="14" t="s">
        <v>32</v>
      </c>
      <c r="E11" s="14" t="s">
        <v>35</v>
      </c>
      <c r="F11" s="14" t="s">
        <v>34</v>
      </c>
      <c r="G11" s="14"/>
      <c r="H11" s="26">
        <v>227.03</v>
      </c>
      <c r="I11" s="3">
        <v>204.32</v>
      </c>
      <c r="J11" s="3">
        <v>211.13</v>
      </c>
      <c r="K11" s="3">
        <f t="shared" si="0"/>
        <v>8072274.5599999996</v>
      </c>
      <c r="L11" s="4">
        <f t="shared" si="1"/>
        <v>8341324.04</v>
      </c>
      <c r="M11" s="6" t="s">
        <v>511</v>
      </c>
      <c r="N11" s="5" t="s">
        <v>510</v>
      </c>
      <c r="O11" s="17" t="s">
        <v>481</v>
      </c>
      <c r="P11" s="7">
        <v>39508</v>
      </c>
      <c r="Q11" s="2">
        <v>9862</v>
      </c>
      <c r="R11" s="2">
        <v>8270</v>
      </c>
      <c r="S11" s="2">
        <v>4346</v>
      </c>
      <c r="T11" s="5">
        <v>7156</v>
      </c>
      <c r="U11" s="5">
        <v>6586</v>
      </c>
      <c r="V11" s="5">
        <v>3288</v>
      </c>
    </row>
    <row r="12" spans="1:22" s="12" customFormat="1" ht="40.5" customHeight="1" x14ac:dyDescent="0.2">
      <c r="A12" s="5">
        <v>7</v>
      </c>
      <c r="B12" s="18">
        <v>240078</v>
      </c>
      <c r="C12" s="14" t="s">
        <v>21</v>
      </c>
      <c r="D12" s="14" t="s">
        <v>32</v>
      </c>
      <c r="E12" s="14" t="s">
        <v>36</v>
      </c>
      <c r="F12" s="14" t="s">
        <v>34</v>
      </c>
      <c r="G12" s="14"/>
      <c r="H12" s="26">
        <v>318.33999999999997</v>
      </c>
      <c r="I12" s="3">
        <v>286.5</v>
      </c>
      <c r="J12" s="3">
        <v>296.05</v>
      </c>
      <c r="K12" s="3">
        <f t="shared" si="0"/>
        <v>13836231</v>
      </c>
      <c r="L12" s="4">
        <f t="shared" si="1"/>
        <v>14297438.700000001</v>
      </c>
      <c r="M12" s="6" t="s">
        <v>512</v>
      </c>
      <c r="N12" s="5" t="s">
        <v>510</v>
      </c>
      <c r="O12" s="17" t="s">
        <v>481</v>
      </c>
      <c r="P12" s="7">
        <v>48294</v>
      </c>
      <c r="Q12" s="2">
        <v>15764</v>
      </c>
      <c r="R12" s="2">
        <v>11380</v>
      </c>
      <c r="S12" s="2">
        <v>5000</v>
      </c>
      <c r="T12" s="5">
        <v>8080</v>
      </c>
      <c r="U12" s="5">
        <v>6670</v>
      </c>
      <c r="V12" s="5">
        <v>1400</v>
      </c>
    </row>
    <row r="13" spans="1:22" s="12" customFormat="1" ht="63.75" x14ac:dyDescent="0.2">
      <c r="A13" s="5">
        <v>8</v>
      </c>
      <c r="B13" s="18">
        <v>240090</v>
      </c>
      <c r="C13" s="14" t="s">
        <v>21</v>
      </c>
      <c r="D13" s="14" t="s">
        <v>39</v>
      </c>
      <c r="E13" s="14" t="s">
        <v>40</v>
      </c>
      <c r="F13" s="14" t="s">
        <v>29</v>
      </c>
      <c r="G13" s="14"/>
      <c r="H13" s="26">
        <v>34975.589999999997</v>
      </c>
      <c r="I13" s="3">
        <v>31478.03</v>
      </c>
      <c r="J13" s="3">
        <v>32527.29</v>
      </c>
      <c r="K13" s="3">
        <f t="shared" si="0"/>
        <v>392499556.06999999</v>
      </c>
      <c r="L13" s="4">
        <f t="shared" si="1"/>
        <v>405582779.00999999</v>
      </c>
      <c r="M13" s="6" t="s">
        <v>341</v>
      </c>
      <c r="N13" s="5" t="s">
        <v>362</v>
      </c>
      <c r="O13" s="17" t="s">
        <v>741</v>
      </c>
      <c r="P13" s="7">
        <v>12469</v>
      </c>
      <c r="Q13" s="2">
        <v>3090</v>
      </c>
      <c r="R13" s="2">
        <v>3187</v>
      </c>
      <c r="S13" s="2">
        <v>2272</v>
      </c>
      <c r="T13" s="5">
        <v>1718</v>
      </c>
      <c r="U13" s="5">
        <v>1377</v>
      </c>
      <c r="V13" s="5">
        <v>825</v>
      </c>
    </row>
    <row r="14" spans="1:22" s="12" customFormat="1" ht="63.75" x14ac:dyDescent="0.2">
      <c r="A14" s="5">
        <v>9</v>
      </c>
      <c r="B14" s="18">
        <v>240091</v>
      </c>
      <c r="C14" s="14" t="s">
        <v>21</v>
      </c>
      <c r="D14" s="14" t="s">
        <v>39</v>
      </c>
      <c r="E14" s="14" t="s">
        <v>41</v>
      </c>
      <c r="F14" s="14" t="s">
        <v>29</v>
      </c>
      <c r="G14" s="14"/>
      <c r="H14" s="26">
        <v>52237.57</v>
      </c>
      <c r="I14" s="3">
        <v>47013.81</v>
      </c>
      <c r="J14" s="3">
        <v>48580.94</v>
      </c>
      <c r="K14" s="3">
        <f t="shared" si="0"/>
        <v>262995253.13999999</v>
      </c>
      <c r="L14" s="4">
        <f t="shared" si="1"/>
        <v>271761778.36000001</v>
      </c>
      <c r="M14" s="6" t="s">
        <v>342</v>
      </c>
      <c r="N14" s="5" t="s">
        <v>362</v>
      </c>
      <c r="O14" s="17" t="s">
        <v>741</v>
      </c>
      <c r="P14" s="7">
        <v>5594</v>
      </c>
      <c r="Q14" s="2">
        <v>1676</v>
      </c>
      <c r="R14" s="2">
        <v>1428</v>
      </c>
      <c r="S14" s="2">
        <v>845</v>
      </c>
      <c r="T14" s="5">
        <v>771</v>
      </c>
      <c r="U14" s="5">
        <v>564</v>
      </c>
      <c r="V14" s="5">
        <v>310</v>
      </c>
    </row>
    <row r="15" spans="1:22" s="12" customFormat="1" ht="79.5" customHeight="1" x14ac:dyDescent="0.2">
      <c r="A15" s="5">
        <v>10</v>
      </c>
      <c r="B15" s="18">
        <v>240117</v>
      </c>
      <c r="C15" s="14" t="s">
        <v>21</v>
      </c>
      <c r="D15" s="14" t="s">
        <v>42</v>
      </c>
      <c r="E15" s="14" t="s">
        <v>43</v>
      </c>
      <c r="F15" s="14" t="s">
        <v>29</v>
      </c>
      <c r="G15" s="14"/>
      <c r="H15" s="26">
        <v>2744.32</v>
      </c>
      <c r="I15" s="3">
        <v>2469.88</v>
      </c>
      <c r="J15" s="3">
        <v>2552.21</v>
      </c>
      <c r="K15" s="3">
        <f t="shared" si="0"/>
        <v>450800027.72000003</v>
      </c>
      <c r="L15" s="4">
        <f t="shared" si="1"/>
        <v>465826816.99000001</v>
      </c>
      <c r="M15" s="6" t="s">
        <v>513</v>
      </c>
      <c r="N15" s="5" t="s">
        <v>363</v>
      </c>
      <c r="O15" s="17" t="s">
        <v>461</v>
      </c>
      <c r="P15" s="7">
        <v>182519</v>
      </c>
      <c r="Q15" s="2">
        <v>50524</v>
      </c>
      <c r="R15" s="2">
        <v>43801</v>
      </c>
      <c r="S15" s="2">
        <v>27739</v>
      </c>
      <c r="T15" s="5">
        <v>27759</v>
      </c>
      <c r="U15" s="5">
        <v>23359</v>
      </c>
      <c r="V15" s="5">
        <v>9337</v>
      </c>
    </row>
    <row r="16" spans="1:22" s="12" customFormat="1" ht="44.25" customHeight="1" x14ac:dyDescent="0.2">
      <c r="A16" s="5">
        <v>11</v>
      </c>
      <c r="B16" s="18">
        <v>240122</v>
      </c>
      <c r="C16" s="14" t="s">
        <v>21</v>
      </c>
      <c r="D16" s="14" t="s">
        <v>44</v>
      </c>
      <c r="E16" s="14" t="s">
        <v>45</v>
      </c>
      <c r="F16" s="14" t="s">
        <v>46</v>
      </c>
      <c r="G16" s="14"/>
      <c r="H16" s="26">
        <v>8088.48</v>
      </c>
      <c r="I16" s="3">
        <v>7279.63</v>
      </c>
      <c r="J16" s="3">
        <v>7522.28</v>
      </c>
      <c r="K16" s="3">
        <f t="shared" si="0"/>
        <v>343438384.13999999</v>
      </c>
      <c r="L16" s="4">
        <f t="shared" si="1"/>
        <v>354886125.83999997</v>
      </c>
      <c r="M16" s="6" t="s">
        <v>343</v>
      </c>
      <c r="N16" s="5" t="s">
        <v>364</v>
      </c>
      <c r="O16" s="17" t="s">
        <v>802</v>
      </c>
      <c r="P16" s="7">
        <v>47178</v>
      </c>
      <c r="Q16" s="2">
        <v>10748</v>
      </c>
      <c r="R16" s="2">
        <v>10867</v>
      </c>
      <c r="S16" s="2">
        <v>8357</v>
      </c>
      <c r="T16" s="5">
        <v>7846</v>
      </c>
      <c r="U16" s="5">
        <v>6910</v>
      </c>
      <c r="V16" s="5">
        <v>2450</v>
      </c>
    </row>
    <row r="17" spans="1:22" s="12" customFormat="1" ht="25.5" x14ac:dyDescent="0.2">
      <c r="A17" s="5">
        <v>12</v>
      </c>
      <c r="B17" s="18">
        <v>240133</v>
      </c>
      <c r="C17" s="14" t="s">
        <v>21</v>
      </c>
      <c r="D17" s="14" t="s">
        <v>47</v>
      </c>
      <c r="E17" s="14" t="s">
        <v>48</v>
      </c>
      <c r="F17" s="14" t="s">
        <v>49</v>
      </c>
      <c r="G17" s="14"/>
      <c r="H17" s="26">
        <v>2340.73</v>
      </c>
      <c r="I17" s="3">
        <v>2106.65</v>
      </c>
      <c r="J17" s="3">
        <v>2176.87</v>
      </c>
      <c r="K17" s="3">
        <f t="shared" si="0"/>
        <v>19402246.5</v>
      </c>
      <c r="L17" s="4">
        <f t="shared" si="1"/>
        <v>20048972.699999999</v>
      </c>
      <c r="M17" s="6" t="s">
        <v>344</v>
      </c>
      <c r="N17" s="5" t="s">
        <v>365</v>
      </c>
      <c r="O17" s="17" t="s">
        <v>462</v>
      </c>
      <c r="P17" s="7">
        <v>9210</v>
      </c>
      <c r="Q17" s="2">
        <v>3221</v>
      </c>
      <c r="R17" s="2">
        <v>2343</v>
      </c>
      <c r="S17" s="2">
        <v>1022</v>
      </c>
      <c r="T17" s="5">
        <v>1480</v>
      </c>
      <c r="U17" s="5">
        <v>934</v>
      </c>
      <c r="V17" s="5">
        <v>210</v>
      </c>
    </row>
    <row r="18" spans="1:22" s="12" customFormat="1" ht="38.25" x14ac:dyDescent="0.2">
      <c r="A18" s="5">
        <v>13</v>
      </c>
      <c r="B18" s="18">
        <v>240144</v>
      </c>
      <c r="C18" s="14" t="s">
        <v>21</v>
      </c>
      <c r="D18" s="14" t="s">
        <v>50</v>
      </c>
      <c r="E18" s="14" t="s">
        <v>51</v>
      </c>
      <c r="F18" s="14" t="s">
        <v>37</v>
      </c>
      <c r="G18" s="14"/>
      <c r="H18" s="26">
        <v>1411.55</v>
      </c>
      <c r="I18" s="3">
        <v>1270.3900000000001</v>
      </c>
      <c r="J18" s="3">
        <v>1312.74</v>
      </c>
      <c r="K18" s="3">
        <f t="shared" si="0"/>
        <v>1981808.4000000001</v>
      </c>
      <c r="L18" s="4">
        <f t="shared" si="1"/>
        <v>2047874.4</v>
      </c>
      <c r="M18" s="6" t="s">
        <v>345</v>
      </c>
      <c r="N18" s="5" t="s">
        <v>366</v>
      </c>
      <c r="O18" s="17" t="s">
        <v>740</v>
      </c>
      <c r="P18" s="7">
        <v>1560</v>
      </c>
      <c r="Q18" s="2">
        <v>300</v>
      </c>
      <c r="R18" s="2">
        <v>390</v>
      </c>
      <c r="S18" s="2">
        <v>180</v>
      </c>
      <c r="T18" s="5">
        <v>270</v>
      </c>
      <c r="U18" s="5">
        <v>180</v>
      </c>
      <c r="V18" s="5">
        <v>240</v>
      </c>
    </row>
    <row r="19" spans="1:22" s="12" customFormat="1" ht="48.75" customHeight="1" x14ac:dyDescent="0.2">
      <c r="A19" s="5">
        <v>14</v>
      </c>
      <c r="B19" s="18">
        <v>240147</v>
      </c>
      <c r="C19" s="14" t="s">
        <v>21</v>
      </c>
      <c r="D19" s="14" t="s">
        <v>52</v>
      </c>
      <c r="E19" s="14" t="s">
        <v>53</v>
      </c>
      <c r="F19" s="14" t="s">
        <v>37</v>
      </c>
      <c r="G19" s="14"/>
      <c r="H19" s="26">
        <v>125.88</v>
      </c>
      <c r="I19" s="3">
        <v>113.29</v>
      </c>
      <c r="J19" s="3">
        <v>117.06</v>
      </c>
      <c r="K19" s="3">
        <f t="shared" si="0"/>
        <v>8689796.1600000001</v>
      </c>
      <c r="L19" s="4">
        <f t="shared" si="1"/>
        <v>8978970.2400000002</v>
      </c>
      <c r="M19" s="6" t="s">
        <v>346</v>
      </c>
      <c r="N19" s="5" t="s">
        <v>367</v>
      </c>
      <c r="O19" s="17" t="s">
        <v>463</v>
      </c>
      <c r="P19" s="7">
        <v>76704</v>
      </c>
      <c r="Q19" s="2">
        <v>30724</v>
      </c>
      <c r="R19" s="2">
        <v>13677</v>
      </c>
      <c r="S19" s="2">
        <v>9593</v>
      </c>
      <c r="T19" s="5">
        <v>11307</v>
      </c>
      <c r="U19" s="5">
        <v>8073</v>
      </c>
      <c r="V19" s="5">
        <v>3330</v>
      </c>
    </row>
    <row r="20" spans="1:22" s="12" customFormat="1" ht="38.25" x14ac:dyDescent="0.2">
      <c r="A20" s="5">
        <v>15</v>
      </c>
      <c r="B20" s="18">
        <v>240149</v>
      </c>
      <c r="C20" s="14" t="s">
        <v>21</v>
      </c>
      <c r="D20" s="14" t="s">
        <v>50</v>
      </c>
      <c r="E20" s="14" t="s">
        <v>53</v>
      </c>
      <c r="F20" s="14" t="s">
        <v>37</v>
      </c>
      <c r="G20" s="14"/>
      <c r="H20" s="26">
        <v>1263.49</v>
      </c>
      <c r="I20" s="3">
        <v>1137.1400000000001</v>
      </c>
      <c r="J20" s="3">
        <v>1175.04</v>
      </c>
      <c r="K20" s="3">
        <f t="shared" si="0"/>
        <v>709575.3600000001</v>
      </c>
      <c r="L20" s="4">
        <f t="shared" si="1"/>
        <v>733224.95999999996</v>
      </c>
      <c r="M20" s="6" t="s">
        <v>345</v>
      </c>
      <c r="N20" s="5" t="s">
        <v>366</v>
      </c>
      <c r="O20" s="17" t="s">
        <v>740</v>
      </c>
      <c r="P20" s="7">
        <v>624</v>
      </c>
      <c r="Q20" s="2">
        <v>324</v>
      </c>
      <c r="R20" s="2">
        <v>60</v>
      </c>
      <c r="S20" s="2">
        <v>60</v>
      </c>
      <c r="T20" s="5">
        <v>60</v>
      </c>
      <c r="U20" s="5">
        <v>60</v>
      </c>
      <c r="V20" s="5">
        <v>60</v>
      </c>
    </row>
    <row r="21" spans="1:22" s="12" customFormat="1" ht="63.75" x14ac:dyDescent="0.2">
      <c r="A21" s="5">
        <v>16</v>
      </c>
      <c r="B21" s="18">
        <v>240156</v>
      </c>
      <c r="C21" s="14" t="s">
        <v>21</v>
      </c>
      <c r="D21" s="14" t="s">
        <v>54</v>
      </c>
      <c r="E21" s="14" t="s">
        <v>55</v>
      </c>
      <c r="F21" s="14" t="s">
        <v>29</v>
      </c>
      <c r="G21" s="14"/>
      <c r="H21" s="26">
        <v>1876.63</v>
      </c>
      <c r="I21" s="3">
        <v>1688.96</v>
      </c>
      <c r="J21" s="3">
        <v>1745.26</v>
      </c>
      <c r="K21" s="3">
        <f t="shared" si="0"/>
        <v>16296775.040000001</v>
      </c>
      <c r="L21" s="4">
        <f t="shared" si="1"/>
        <v>16840013.739999998</v>
      </c>
      <c r="M21" s="6" t="s">
        <v>514</v>
      </c>
      <c r="N21" s="5" t="s">
        <v>368</v>
      </c>
      <c r="O21" s="17" t="s">
        <v>731</v>
      </c>
      <c r="P21" s="7">
        <v>9649</v>
      </c>
      <c r="Q21" s="2">
        <v>2893</v>
      </c>
      <c r="R21" s="2">
        <v>1553</v>
      </c>
      <c r="S21" s="2">
        <v>1452</v>
      </c>
      <c r="T21" s="5">
        <v>1975</v>
      </c>
      <c r="U21" s="5">
        <v>1354</v>
      </c>
      <c r="V21" s="5">
        <v>422</v>
      </c>
    </row>
    <row r="22" spans="1:22" s="12" customFormat="1" ht="51" x14ac:dyDescent="0.2">
      <c r="A22" s="5">
        <v>17</v>
      </c>
      <c r="B22" s="18">
        <v>240169</v>
      </c>
      <c r="C22" s="14" t="s">
        <v>21</v>
      </c>
      <c r="D22" s="14" t="s">
        <v>56</v>
      </c>
      <c r="E22" s="14" t="s">
        <v>57</v>
      </c>
      <c r="F22" s="14" t="s">
        <v>58</v>
      </c>
      <c r="G22" s="14"/>
      <c r="H22" s="26">
        <v>97983.94</v>
      </c>
      <c r="I22" s="3">
        <v>88185.54</v>
      </c>
      <c r="J22" s="3">
        <v>91125.06</v>
      </c>
      <c r="K22" s="3">
        <f t="shared" si="0"/>
        <v>11905047.899999999</v>
      </c>
      <c r="L22" s="4">
        <f t="shared" si="1"/>
        <v>12301883.1</v>
      </c>
      <c r="M22" s="6" t="s">
        <v>515</v>
      </c>
      <c r="N22" s="5" t="s">
        <v>369</v>
      </c>
      <c r="O22" s="17" t="s">
        <v>730</v>
      </c>
      <c r="P22" s="7">
        <v>135</v>
      </c>
      <c r="Q22" s="2">
        <v>55</v>
      </c>
      <c r="R22" s="2">
        <v>36</v>
      </c>
      <c r="S22" s="2">
        <v>0</v>
      </c>
      <c r="T22" s="5">
        <v>32</v>
      </c>
      <c r="U22" s="5">
        <v>12</v>
      </c>
      <c r="V22" s="5">
        <v>0</v>
      </c>
    </row>
    <row r="23" spans="1:22" s="12" customFormat="1" ht="51" x14ac:dyDescent="0.2">
      <c r="A23" s="5">
        <v>18</v>
      </c>
      <c r="B23" s="18">
        <v>240170</v>
      </c>
      <c r="C23" s="14" t="s">
        <v>21</v>
      </c>
      <c r="D23" s="14" t="s">
        <v>56</v>
      </c>
      <c r="E23" s="14" t="s">
        <v>59</v>
      </c>
      <c r="F23" s="14" t="s">
        <v>58</v>
      </c>
      <c r="G23" s="14"/>
      <c r="H23" s="30">
        <v>128378.8</v>
      </c>
      <c r="I23" s="3">
        <v>116824.7</v>
      </c>
      <c r="J23" s="3">
        <v>120676.07</v>
      </c>
      <c r="K23" s="3">
        <f t="shared" si="0"/>
        <v>1588932744.7</v>
      </c>
      <c r="L23" s="4">
        <f t="shared" si="1"/>
        <v>1641315228.0700002</v>
      </c>
      <c r="M23" s="6" t="s">
        <v>516</v>
      </c>
      <c r="N23" s="5" t="s">
        <v>369</v>
      </c>
      <c r="O23" s="17" t="s">
        <v>730</v>
      </c>
      <c r="P23" s="7">
        <v>13601</v>
      </c>
      <c r="Q23" s="2">
        <v>3346</v>
      </c>
      <c r="R23" s="2">
        <v>2901</v>
      </c>
      <c r="S23" s="2">
        <v>1888</v>
      </c>
      <c r="T23" s="5">
        <v>2471</v>
      </c>
      <c r="U23" s="5">
        <v>1810</v>
      </c>
      <c r="V23" s="5">
        <v>1185</v>
      </c>
    </row>
    <row r="24" spans="1:22" s="12" customFormat="1" ht="51" x14ac:dyDescent="0.2">
      <c r="A24" s="5">
        <v>19</v>
      </c>
      <c r="B24" s="18">
        <v>240171</v>
      </c>
      <c r="C24" s="14" t="s">
        <v>21</v>
      </c>
      <c r="D24" s="14" t="s">
        <v>56</v>
      </c>
      <c r="E24" s="14" t="s">
        <v>60</v>
      </c>
      <c r="F24" s="14" t="s">
        <v>58</v>
      </c>
      <c r="G24" s="14"/>
      <c r="H24" s="30">
        <v>163213.79999999999</v>
      </c>
      <c r="I24" s="3">
        <v>150156.69</v>
      </c>
      <c r="J24" s="3">
        <v>155053.10999999999</v>
      </c>
      <c r="K24" s="3">
        <f t="shared" si="0"/>
        <v>479300154.48000002</v>
      </c>
      <c r="L24" s="4">
        <f t="shared" si="1"/>
        <v>494929527.11999995</v>
      </c>
      <c r="M24" s="6" t="s">
        <v>517</v>
      </c>
      <c r="N24" s="5" t="s">
        <v>369</v>
      </c>
      <c r="O24" s="17" t="s">
        <v>729</v>
      </c>
      <c r="P24" s="7">
        <v>3192</v>
      </c>
      <c r="Q24" s="2">
        <v>816</v>
      </c>
      <c r="R24" s="2">
        <v>625</v>
      </c>
      <c r="S24" s="2">
        <v>448</v>
      </c>
      <c r="T24" s="5">
        <v>628</v>
      </c>
      <c r="U24" s="5">
        <v>417</v>
      </c>
      <c r="V24" s="5">
        <v>258</v>
      </c>
    </row>
    <row r="25" spans="1:22" s="12" customFormat="1" ht="58.5" customHeight="1" x14ac:dyDescent="0.2">
      <c r="A25" s="5">
        <v>20</v>
      </c>
      <c r="B25" s="18">
        <v>240172</v>
      </c>
      <c r="C25" s="14" t="s">
        <v>21</v>
      </c>
      <c r="D25" s="14" t="s">
        <v>56</v>
      </c>
      <c r="E25" s="14" t="s">
        <v>61</v>
      </c>
      <c r="F25" s="14" t="s">
        <v>58</v>
      </c>
      <c r="G25" s="14"/>
      <c r="H25" s="30">
        <v>346622.8</v>
      </c>
      <c r="I25" s="3">
        <v>318892.96999999997</v>
      </c>
      <c r="J25" s="3">
        <v>329291.65999999997</v>
      </c>
      <c r="K25" s="3">
        <f t="shared" si="0"/>
        <v>273291275.28999996</v>
      </c>
      <c r="L25" s="4">
        <f t="shared" si="1"/>
        <v>282202952.62</v>
      </c>
      <c r="M25" s="6" t="s">
        <v>518</v>
      </c>
      <c r="N25" s="5" t="s">
        <v>370</v>
      </c>
      <c r="O25" s="17" t="s">
        <v>728</v>
      </c>
      <c r="P25" s="7">
        <v>857</v>
      </c>
      <c r="Q25" s="2">
        <v>329</v>
      </c>
      <c r="R25" s="2">
        <v>207</v>
      </c>
      <c r="S25" s="2">
        <v>48</v>
      </c>
      <c r="T25" s="5">
        <v>146</v>
      </c>
      <c r="U25" s="5">
        <v>108</v>
      </c>
      <c r="V25" s="5">
        <v>19</v>
      </c>
    </row>
    <row r="26" spans="1:22" s="12" customFormat="1" ht="64.5" customHeight="1" x14ac:dyDescent="0.2">
      <c r="A26" s="5">
        <v>21</v>
      </c>
      <c r="B26" s="18">
        <v>240173</v>
      </c>
      <c r="C26" s="14" t="s">
        <v>21</v>
      </c>
      <c r="D26" s="14" t="s">
        <v>56</v>
      </c>
      <c r="E26" s="14" t="s">
        <v>62</v>
      </c>
      <c r="F26" s="14" t="s">
        <v>58</v>
      </c>
      <c r="G26" s="14"/>
      <c r="H26" s="30">
        <v>438917.5</v>
      </c>
      <c r="I26" s="3">
        <v>403804.1</v>
      </c>
      <c r="J26" s="3">
        <v>416971.62</v>
      </c>
      <c r="K26" s="3">
        <f t="shared" si="0"/>
        <v>129621116.09999999</v>
      </c>
      <c r="L26" s="4">
        <f t="shared" si="1"/>
        <v>133847890.02</v>
      </c>
      <c r="M26" s="6" t="s">
        <v>519</v>
      </c>
      <c r="N26" s="5" t="s">
        <v>370</v>
      </c>
      <c r="O26" s="17" t="s">
        <v>728</v>
      </c>
      <c r="P26" s="7">
        <v>321</v>
      </c>
      <c r="Q26" s="2">
        <v>118</v>
      </c>
      <c r="R26" s="2">
        <v>69</v>
      </c>
      <c r="S26" s="2">
        <v>19</v>
      </c>
      <c r="T26" s="5">
        <v>63</v>
      </c>
      <c r="U26" s="5">
        <v>39</v>
      </c>
      <c r="V26" s="5">
        <v>13</v>
      </c>
    </row>
    <row r="27" spans="1:22" s="12" customFormat="1" ht="66" customHeight="1" x14ac:dyDescent="0.2">
      <c r="A27" s="5">
        <v>22</v>
      </c>
      <c r="B27" s="18">
        <v>240185</v>
      </c>
      <c r="C27" s="14" t="s">
        <v>21</v>
      </c>
      <c r="D27" s="14" t="s">
        <v>63</v>
      </c>
      <c r="E27" s="14" t="s">
        <v>64</v>
      </c>
      <c r="F27" s="14" t="s">
        <v>65</v>
      </c>
      <c r="G27" s="14"/>
      <c r="H27" s="26">
        <v>14795.5</v>
      </c>
      <c r="I27" s="3">
        <v>13315.95</v>
      </c>
      <c r="J27" s="3">
        <v>13759.81</v>
      </c>
      <c r="K27" s="3">
        <f t="shared" si="0"/>
        <v>329569762.5</v>
      </c>
      <c r="L27" s="4">
        <f t="shared" si="1"/>
        <v>340555297.5</v>
      </c>
      <c r="M27" s="6" t="s">
        <v>520</v>
      </c>
      <c r="N27" s="6" t="s">
        <v>371</v>
      </c>
      <c r="O27" s="17" t="s">
        <v>754</v>
      </c>
      <c r="P27" s="7">
        <v>24750</v>
      </c>
      <c r="Q27" s="2">
        <v>7775</v>
      </c>
      <c r="R27" s="2">
        <v>6411</v>
      </c>
      <c r="S27" s="2">
        <v>3837</v>
      </c>
      <c r="T27" s="5">
        <v>3185</v>
      </c>
      <c r="U27" s="5">
        <v>2676</v>
      </c>
      <c r="V27" s="5">
        <v>866</v>
      </c>
    </row>
    <row r="28" spans="1:22" s="12" customFormat="1" ht="38.25" x14ac:dyDescent="0.2">
      <c r="A28" s="5">
        <v>23</v>
      </c>
      <c r="B28" s="18">
        <v>240211</v>
      </c>
      <c r="C28" s="14" t="s">
        <v>21</v>
      </c>
      <c r="D28" s="14" t="s">
        <v>66</v>
      </c>
      <c r="E28" s="14" t="s">
        <v>67</v>
      </c>
      <c r="F28" s="14" t="s">
        <v>68</v>
      </c>
      <c r="G28" s="14"/>
      <c r="H28" s="26">
        <v>50.72</v>
      </c>
      <c r="I28" s="3">
        <v>45.64</v>
      </c>
      <c r="J28" s="3">
        <v>47.16</v>
      </c>
      <c r="K28" s="3">
        <f t="shared" si="0"/>
        <v>2718090.2</v>
      </c>
      <c r="L28" s="4">
        <f t="shared" si="1"/>
        <v>2808613.8</v>
      </c>
      <c r="M28" s="6" t="s">
        <v>521</v>
      </c>
      <c r="N28" s="5" t="s">
        <v>372</v>
      </c>
      <c r="O28" s="17" t="s">
        <v>801</v>
      </c>
      <c r="P28" s="7">
        <v>59555</v>
      </c>
      <c r="Q28" s="2">
        <v>22875</v>
      </c>
      <c r="R28" s="2">
        <v>19725</v>
      </c>
      <c r="S28" s="2">
        <v>3160</v>
      </c>
      <c r="T28" s="5">
        <v>7904</v>
      </c>
      <c r="U28" s="5">
        <v>5637</v>
      </c>
      <c r="V28" s="5">
        <v>254</v>
      </c>
    </row>
    <row r="29" spans="1:22" s="12" customFormat="1" ht="38.25" customHeight="1" x14ac:dyDescent="0.2">
      <c r="A29" s="5">
        <v>24</v>
      </c>
      <c r="B29" s="18">
        <v>240246</v>
      </c>
      <c r="C29" s="14" t="s">
        <v>21</v>
      </c>
      <c r="D29" s="14" t="s">
        <v>69</v>
      </c>
      <c r="E29" s="14" t="s">
        <v>70</v>
      </c>
      <c r="F29" s="14" t="s">
        <v>37</v>
      </c>
      <c r="G29" s="14"/>
      <c r="H29" s="26">
        <v>14481.59</v>
      </c>
      <c r="I29" s="3">
        <v>13033.43</v>
      </c>
      <c r="J29" s="3">
        <v>13467.87</v>
      </c>
      <c r="K29" s="3">
        <f t="shared" si="0"/>
        <v>387614208.19999999</v>
      </c>
      <c r="L29" s="4">
        <f t="shared" si="1"/>
        <v>400534453.80000001</v>
      </c>
      <c r="M29" s="6" t="s">
        <v>522</v>
      </c>
      <c r="N29" s="5" t="s">
        <v>373</v>
      </c>
      <c r="O29" s="17" t="s">
        <v>786</v>
      </c>
      <c r="P29" s="7">
        <v>29740</v>
      </c>
      <c r="Q29" s="2">
        <v>13124</v>
      </c>
      <c r="R29" s="2">
        <v>7738</v>
      </c>
      <c r="S29" s="2">
        <v>1588</v>
      </c>
      <c r="T29" s="5">
        <v>4704</v>
      </c>
      <c r="U29" s="5">
        <v>2142</v>
      </c>
      <c r="V29" s="5">
        <v>444</v>
      </c>
    </row>
    <row r="30" spans="1:22" s="12" customFormat="1" ht="38.25" customHeight="1" x14ac:dyDescent="0.2">
      <c r="A30" s="5">
        <v>25</v>
      </c>
      <c r="B30" s="18">
        <v>240247</v>
      </c>
      <c r="C30" s="14" t="s">
        <v>21</v>
      </c>
      <c r="D30" s="14" t="s">
        <v>69</v>
      </c>
      <c r="E30" s="14" t="s">
        <v>71</v>
      </c>
      <c r="F30" s="14" t="s">
        <v>37</v>
      </c>
      <c r="G30" s="14"/>
      <c r="H30" s="26">
        <v>27276.87</v>
      </c>
      <c r="I30" s="3">
        <v>24549.18</v>
      </c>
      <c r="J30" s="3">
        <v>25367.48</v>
      </c>
      <c r="K30" s="3">
        <f t="shared" si="0"/>
        <v>4299297893.3999996</v>
      </c>
      <c r="L30" s="4">
        <f t="shared" si="1"/>
        <v>4442606772.3999996</v>
      </c>
      <c r="M30" s="6" t="s">
        <v>347</v>
      </c>
      <c r="N30" s="5" t="s">
        <v>373</v>
      </c>
      <c r="O30" s="17" t="s">
        <v>786</v>
      </c>
      <c r="P30" s="7">
        <v>175130</v>
      </c>
      <c r="Q30" s="2">
        <v>60112</v>
      </c>
      <c r="R30" s="2">
        <v>37527</v>
      </c>
      <c r="S30" s="2">
        <v>19647</v>
      </c>
      <c r="T30" s="5">
        <v>34523</v>
      </c>
      <c r="U30" s="5">
        <v>19043</v>
      </c>
      <c r="V30" s="5">
        <v>4278</v>
      </c>
    </row>
    <row r="31" spans="1:22" s="12" customFormat="1" ht="38.25" customHeight="1" x14ac:dyDescent="0.2">
      <c r="A31" s="5">
        <v>26</v>
      </c>
      <c r="B31" s="18">
        <v>240248</v>
      </c>
      <c r="C31" s="14" t="s">
        <v>21</v>
      </c>
      <c r="D31" s="14" t="s">
        <v>69</v>
      </c>
      <c r="E31" s="14" t="s">
        <v>72</v>
      </c>
      <c r="F31" s="14" t="s">
        <v>37</v>
      </c>
      <c r="G31" s="14"/>
      <c r="H31" s="26">
        <v>28071.35</v>
      </c>
      <c r="I31" s="3">
        <v>25264.21</v>
      </c>
      <c r="J31" s="3">
        <v>26106.35</v>
      </c>
      <c r="K31" s="3">
        <f t="shared" si="0"/>
        <v>91658553.879999995</v>
      </c>
      <c r="L31" s="4">
        <f t="shared" si="1"/>
        <v>94713837.799999997</v>
      </c>
      <c r="M31" s="6" t="s">
        <v>348</v>
      </c>
      <c r="N31" s="5" t="s">
        <v>373</v>
      </c>
      <c r="O31" s="17" t="s">
        <v>786</v>
      </c>
      <c r="P31" s="7">
        <v>3628</v>
      </c>
      <c r="Q31" s="2">
        <v>1456</v>
      </c>
      <c r="R31" s="2">
        <v>872</v>
      </c>
      <c r="S31" s="2">
        <v>232</v>
      </c>
      <c r="T31" s="5">
        <v>648</v>
      </c>
      <c r="U31" s="5">
        <v>420</v>
      </c>
      <c r="V31" s="5">
        <v>0</v>
      </c>
    </row>
    <row r="32" spans="1:22" s="12" customFormat="1" ht="51" x14ac:dyDescent="0.2">
      <c r="A32" s="5">
        <v>27</v>
      </c>
      <c r="B32" s="18">
        <v>240288</v>
      </c>
      <c r="C32" s="14" t="s">
        <v>21</v>
      </c>
      <c r="D32" s="14" t="s">
        <v>73</v>
      </c>
      <c r="E32" s="14" t="s">
        <v>74</v>
      </c>
      <c r="F32" s="14" t="s">
        <v>29</v>
      </c>
      <c r="G32" s="14"/>
      <c r="H32" s="26">
        <v>622.6</v>
      </c>
      <c r="I32" s="3">
        <v>560.34</v>
      </c>
      <c r="J32" s="3">
        <v>579.01</v>
      </c>
      <c r="K32" s="3">
        <f t="shared" si="0"/>
        <v>32954716.080000002</v>
      </c>
      <c r="L32" s="4">
        <f t="shared" si="1"/>
        <v>34052736.119999997</v>
      </c>
      <c r="M32" s="6" t="s">
        <v>349</v>
      </c>
      <c r="N32" s="6" t="s">
        <v>374</v>
      </c>
      <c r="O32" s="17" t="s">
        <v>799</v>
      </c>
      <c r="P32" s="7">
        <v>58812</v>
      </c>
      <c r="Q32" s="2">
        <v>15372</v>
      </c>
      <c r="R32" s="2">
        <v>11826</v>
      </c>
      <c r="S32" s="2">
        <v>7369</v>
      </c>
      <c r="T32" s="5">
        <v>10871</v>
      </c>
      <c r="U32" s="5">
        <v>9429</v>
      </c>
      <c r="V32" s="5">
        <v>3945</v>
      </c>
    </row>
    <row r="33" spans="1:22" s="12" customFormat="1" ht="51" x14ac:dyDescent="0.2">
      <c r="A33" s="5">
        <v>28</v>
      </c>
      <c r="B33" s="18">
        <v>240350</v>
      </c>
      <c r="C33" s="14" t="s">
        <v>21</v>
      </c>
      <c r="D33" s="14" t="s">
        <v>75</v>
      </c>
      <c r="E33" s="14" t="s">
        <v>76</v>
      </c>
      <c r="F33" s="14" t="s">
        <v>77</v>
      </c>
      <c r="G33" s="14"/>
      <c r="H33" s="26">
        <v>9693.77</v>
      </c>
      <c r="I33" s="3">
        <v>8724.39</v>
      </c>
      <c r="J33" s="3">
        <v>9015.2000000000007</v>
      </c>
      <c r="K33" s="3">
        <f t="shared" si="0"/>
        <v>226834.13999999998</v>
      </c>
      <c r="L33" s="4">
        <f t="shared" si="1"/>
        <v>234395.2</v>
      </c>
      <c r="M33" s="6" t="s">
        <v>523</v>
      </c>
      <c r="N33" s="2" t="s">
        <v>375</v>
      </c>
      <c r="O33" s="17" t="s">
        <v>464</v>
      </c>
      <c r="P33" s="7">
        <v>26</v>
      </c>
      <c r="Q33" s="2">
        <v>12</v>
      </c>
      <c r="R33" s="2">
        <v>0</v>
      </c>
      <c r="S33" s="2">
        <v>0</v>
      </c>
      <c r="T33" s="5">
        <v>14</v>
      </c>
      <c r="U33" s="5">
        <v>0</v>
      </c>
      <c r="V33" s="5">
        <v>0</v>
      </c>
    </row>
    <row r="34" spans="1:22" s="12" customFormat="1" ht="51" x14ac:dyDescent="0.2">
      <c r="A34" s="5">
        <v>29</v>
      </c>
      <c r="B34" s="18">
        <v>240352</v>
      </c>
      <c r="C34" s="14" t="s">
        <v>21</v>
      </c>
      <c r="D34" s="14" t="s">
        <v>75</v>
      </c>
      <c r="E34" s="14" t="s">
        <v>78</v>
      </c>
      <c r="F34" s="14" t="s">
        <v>77</v>
      </c>
      <c r="G34" s="14"/>
      <c r="H34" s="26">
        <v>9693.77</v>
      </c>
      <c r="I34" s="3">
        <v>8724.39</v>
      </c>
      <c r="J34" s="3">
        <v>9015.2000000000007</v>
      </c>
      <c r="K34" s="3">
        <f t="shared" si="0"/>
        <v>193035853.13999999</v>
      </c>
      <c r="L34" s="4">
        <f t="shared" si="1"/>
        <v>199470315.20000002</v>
      </c>
      <c r="M34" s="6" t="s">
        <v>524</v>
      </c>
      <c r="N34" s="17" t="s">
        <v>376</v>
      </c>
      <c r="O34" s="17" t="s">
        <v>465</v>
      </c>
      <c r="P34" s="7">
        <v>22126</v>
      </c>
      <c r="Q34" s="2">
        <v>7663</v>
      </c>
      <c r="R34" s="2">
        <v>3800</v>
      </c>
      <c r="S34" s="2">
        <v>1337</v>
      </c>
      <c r="T34" s="5">
        <v>5146</v>
      </c>
      <c r="U34" s="5">
        <v>3592</v>
      </c>
      <c r="V34" s="5">
        <v>588</v>
      </c>
    </row>
    <row r="35" spans="1:22" s="12" customFormat="1" ht="51" x14ac:dyDescent="0.2">
      <c r="A35" s="5">
        <v>30</v>
      </c>
      <c r="B35" s="18">
        <v>240353</v>
      </c>
      <c r="C35" s="14" t="s">
        <v>21</v>
      </c>
      <c r="D35" s="14" t="s">
        <v>75</v>
      </c>
      <c r="E35" s="14" t="s">
        <v>79</v>
      </c>
      <c r="F35" s="14" t="s">
        <v>80</v>
      </c>
      <c r="G35" s="14"/>
      <c r="H35" s="26">
        <v>9693.77</v>
      </c>
      <c r="I35" s="3">
        <v>8724.39</v>
      </c>
      <c r="J35" s="3">
        <v>9015.2000000000007</v>
      </c>
      <c r="K35" s="3">
        <f t="shared" si="0"/>
        <v>1432754223.3599999</v>
      </c>
      <c r="L35" s="4">
        <f t="shared" si="1"/>
        <v>1480512204.8000002</v>
      </c>
      <c r="M35" s="6" t="s">
        <v>525</v>
      </c>
      <c r="N35" s="5" t="s">
        <v>377</v>
      </c>
      <c r="O35" s="17" t="s">
        <v>465</v>
      </c>
      <c r="P35" s="7">
        <v>164224</v>
      </c>
      <c r="Q35" s="2">
        <v>47294</v>
      </c>
      <c r="R35" s="2">
        <v>35556</v>
      </c>
      <c r="S35" s="2">
        <v>18841</v>
      </c>
      <c r="T35" s="5">
        <v>31731</v>
      </c>
      <c r="U35" s="5">
        <v>23328</v>
      </c>
      <c r="V35" s="5">
        <v>7474</v>
      </c>
    </row>
    <row r="36" spans="1:22" s="12" customFormat="1" ht="51" x14ac:dyDescent="0.2">
      <c r="A36" s="5">
        <v>31</v>
      </c>
      <c r="B36" s="18">
        <v>240354</v>
      </c>
      <c r="C36" s="14" t="s">
        <v>21</v>
      </c>
      <c r="D36" s="14" t="s">
        <v>75</v>
      </c>
      <c r="E36" s="14" t="s">
        <v>81</v>
      </c>
      <c r="F36" s="14" t="s">
        <v>80</v>
      </c>
      <c r="G36" s="14"/>
      <c r="H36" s="26">
        <v>9693.77</v>
      </c>
      <c r="I36" s="3">
        <v>8724.39</v>
      </c>
      <c r="J36" s="3">
        <v>9015.2000000000007</v>
      </c>
      <c r="K36" s="3">
        <f t="shared" si="0"/>
        <v>723757945.62</v>
      </c>
      <c r="L36" s="4">
        <f t="shared" si="1"/>
        <v>747882961.60000002</v>
      </c>
      <c r="M36" s="6" t="s">
        <v>526</v>
      </c>
      <c r="N36" s="5" t="s">
        <v>377</v>
      </c>
      <c r="O36" s="17" t="s">
        <v>465</v>
      </c>
      <c r="P36" s="7">
        <v>82958</v>
      </c>
      <c r="Q36" s="2">
        <v>27034</v>
      </c>
      <c r="R36" s="2">
        <v>16903</v>
      </c>
      <c r="S36" s="2">
        <v>7077</v>
      </c>
      <c r="T36" s="5">
        <v>16795</v>
      </c>
      <c r="U36" s="5">
        <v>12047</v>
      </c>
      <c r="V36" s="5">
        <v>3102</v>
      </c>
    </row>
    <row r="37" spans="1:22" s="12" customFormat="1" ht="25.5" x14ac:dyDescent="0.2">
      <c r="A37" s="5">
        <v>32</v>
      </c>
      <c r="B37" s="18">
        <v>240381</v>
      </c>
      <c r="C37" s="14" t="s">
        <v>21</v>
      </c>
      <c r="D37" s="14" t="s">
        <v>82</v>
      </c>
      <c r="E37" s="14" t="s">
        <v>83</v>
      </c>
      <c r="F37" s="14" t="s">
        <v>37</v>
      </c>
      <c r="G37" s="14"/>
      <c r="H37" s="26">
        <v>66.66</v>
      </c>
      <c r="I37" s="3">
        <v>59.99</v>
      </c>
      <c r="J37" s="3">
        <v>61.99</v>
      </c>
      <c r="K37" s="3">
        <f t="shared" si="0"/>
        <v>92552631.99000001</v>
      </c>
      <c r="L37" s="4">
        <f t="shared" si="1"/>
        <v>95638233.99000001</v>
      </c>
      <c r="M37" s="6" t="s">
        <v>527</v>
      </c>
      <c r="N37" s="5" t="s">
        <v>378</v>
      </c>
      <c r="O37" s="17" t="s">
        <v>466</v>
      </c>
      <c r="P37" s="7">
        <v>1542801</v>
      </c>
      <c r="Q37" s="2">
        <v>423101</v>
      </c>
      <c r="R37" s="2">
        <v>365082</v>
      </c>
      <c r="S37" s="2">
        <v>196927</v>
      </c>
      <c r="T37" s="5">
        <v>264208</v>
      </c>
      <c r="U37" s="5">
        <v>222496</v>
      </c>
      <c r="V37" s="5">
        <v>70987</v>
      </c>
    </row>
    <row r="38" spans="1:22" s="12" customFormat="1" ht="25.5" x14ac:dyDescent="0.2">
      <c r="A38" s="5">
        <v>33</v>
      </c>
      <c r="B38" s="18">
        <v>240406</v>
      </c>
      <c r="C38" s="14" t="s">
        <v>21</v>
      </c>
      <c r="D38" s="14" t="s">
        <v>84</v>
      </c>
      <c r="E38" s="14" t="s">
        <v>85</v>
      </c>
      <c r="F38" s="14" t="s">
        <v>37</v>
      </c>
      <c r="G38" s="14"/>
      <c r="H38" s="26">
        <v>28.24</v>
      </c>
      <c r="I38" s="3">
        <v>25.41</v>
      </c>
      <c r="J38" s="3">
        <v>26.26</v>
      </c>
      <c r="K38" s="3">
        <f t="shared" si="0"/>
        <v>712293.12</v>
      </c>
      <c r="L38" s="4">
        <f t="shared" si="1"/>
        <v>736120.32000000007</v>
      </c>
      <c r="M38" s="6" t="s">
        <v>528</v>
      </c>
      <c r="N38" s="5" t="s">
        <v>379</v>
      </c>
      <c r="O38" s="17" t="s">
        <v>467</v>
      </c>
      <c r="P38" s="7">
        <v>28032</v>
      </c>
      <c r="Q38" s="2">
        <v>4382</v>
      </c>
      <c r="R38" s="2">
        <v>5482</v>
      </c>
      <c r="S38" s="2">
        <v>5422</v>
      </c>
      <c r="T38" s="5">
        <v>5602</v>
      </c>
      <c r="U38" s="5">
        <v>4962</v>
      </c>
      <c r="V38" s="5">
        <v>2182</v>
      </c>
    </row>
    <row r="39" spans="1:22" s="12" customFormat="1" ht="25.5" x14ac:dyDescent="0.2">
      <c r="A39" s="5">
        <v>34</v>
      </c>
      <c r="B39" s="18">
        <v>240407</v>
      </c>
      <c r="C39" s="14" t="s">
        <v>21</v>
      </c>
      <c r="D39" s="14" t="s">
        <v>84</v>
      </c>
      <c r="E39" s="14" t="s">
        <v>86</v>
      </c>
      <c r="F39" s="14" t="s">
        <v>37</v>
      </c>
      <c r="G39" s="14"/>
      <c r="H39" s="26">
        <v>53.39</v>
      </c>
      <c r="I39" s="3">
        <v>48.05</v>
      </c>
      <c r="J39" s="3">
        <v>49.65</v>
      </c>
      <c r="K39" s="3">
        <f t="shared" si="0"/>
        <v>19700259.75</v>
      </c>
      <c r="L39" s="4">
        <f t="shared" si="1"/>
        <v>20356251.75</v>
      </c>
      <c r="M39" s="6" t="s">
        <v>529</v>
      </c>
      <c r="N39" s="5" t="s">
        <v>379</v>
      </c>
      <c r="O39" s="17" t="s">
        <v>467</v>
      </c>
      <c r="P39" s="7">
        <v>409995</v>
      </c>
      <c r="Q39" s="2">
        <v>113861</v>
      </c>
      <c r="R39" s="2">
        <v>53391</v>
      </c>
      <c r="S39" s="2">
        <v>92081</v>
      </c>
      <c r="T39" s="5">
        <v>76540</v>
      </c>
      <c r="U39" s="5">
        <v>58002</v>
      </c>
      <c r="V39" s="5">
        <v>16120</v>
      </c>
    </row>
    <row r="40" spans="1:22" s="12" customFormat="1" ht="25.5" x14ac:dyDescent="0.2">
      <c r="A40" s="5">
        <v>35</v>
      </c>
      <c r="B40" s="18">
        <v>240408</v>
      </c>
      <c r="C40" s="14" t="s">
        <v>21</v>
      </c>
      <c r="D40" s="14" t="s">
        <v>84</v>
      </c>
      <c r="E40" s="14" t="s">
        <v>87</v>
      </c>
      <c r="F40" s="14" t="s">
        <v>37</v>
      </c>
      <c r="G40" s="14"/>
      <c r="H40" s="26">
        <v>108.13</v>
      </c>
      <c r="I40" s="3">
        <v>97.31</v>
      </c>
      <c r="J40" s="3">
        <v>100.56</v>
      </c>
      <c r="K40" s="3">
        <f t="shared" si="0"/>
        <v>16181679.9</v>
      </c>
      <c r="L40" s="4">
        <f t="shared" si="1"/>
        <v>16722122.4</v>
      </c>
      <c r="M40" s="6" t="s">
        <v>530</v>
      </c>
      <c r="N40" s="5" t="s">
        <v>379</v>
      </c>
      <c r="O40" s="17" t="s">
        <v>468</v>
      </c>
      <c r="P40" s="7">
        <v>166290</v>
      </c>
      <c r="Q40" s="2">
        <v>86345</v>
      </c>
      <c r="R40" s="2">
        <v>18705</v>
      </c>
      <c r="S40" s="2">
        <v>32690</v>
      </c>
      <c r="T40" s="5">
        <v>10855</v>
      </c>
      <c r="U40" s="5">
        <v>17595</v>
      </c>
      <c r="V40" s="5">
        <v>100</v>
      </c>
    </row>
    <row r="41" spans="1:22" s="12" customFormat="1" ht="25.5" x14ac:dyDescent="0.2">
      <c r="A41" s="5">
        <v>36</v>
      </c>
      <c r="B41" s="18">
        <v>240409</v>
      </c>
      <c r="C41" s="14" t="s">
        <v>21</v>
      </c>
      <c r="D41" s="14" t="s">
        <v>88</v>
      </c>
      <c r="E41" s="14" t="s">
        <v>89</v>
      </c>
      <c r="F41" s="14" t="s">
        <v>29</v>
      </c>
      <c r="G41" s="14"/>
      <c r="H41" s="26">
        <v>633.37</v>
      </c>
      <c r="I41" s="3">
        <v>570.03</v>
      </c>
      <c r="J41" s="3">
        <v>589.03</v>
      </c>
      <c r="K41" s="3">
        <f t="shared" si="0"/>
        <v>2864970.78</v>
      </c>
      <c r="L41" s="4">
        <f t="shared" si="1"/>
        <v>2960464.78</v>
      </c>
      <c r="M41" s="6" t="s">
        <v>531</v>
      </c>
      <c r="N41" s="5" t="s">
        <v>379</v>
      </c>
      <c r="O41" s="17" t="s">
        <v>469</v>
      </c>
      <c r="P41" s="7">
        <v>5026</v>
      </c>
      <c r="Q41" s="2">
        <v>1236</v>
      </c>
      <c r="R41" s="2">
        <v>924</v>
      </c>
      <c r="S41" s="2">
        <v>998</v>
      </c>
      <c r="T41" s="5">
        <v>1138</v>
      </c>
      <c r="U41" s="5">
        <v>543</v>
      </c>
      <c r="V41" s="5">
        <v>187</v>
      </c>
    </row>
    <row r="42" spans="1:22" s="12" customFormat="1" ht="18" customHeight="1" x14ac:dyDescent="0.2">
      <c r="A42" s="5">
        <v>37</v>
      </c>
      <c r="B42" s="18">
        <v>240454</v>
      </c>
      <c r="C42" s="14" t="s">
        <v>21</v>
      </c>
      <c r="D42" s="14" t="s">
        <v>90</v>
      </c>
      <c r="E42" s="14" t="s">
        <v>91</v>
      </c>
      <c r="F42" s="14" t="s">
        <v>37</v>
      </c>
      <c r="G42" s="14"/>
      <c r="H42" s="26">
        <v>125.21</v>
      </c>
      <c r="I42" s="3">
        <v>112.68</v>
      </c>
      <c r="J42" s="3">
        <v>116.44</v>
      </c>
      <c r="K42" s="3">
        <f t="shared" si="0"/>
        <v>176404258.44</v>
      </c>
      <c r="L42" s="4">
        <f t="shared" si="1"/>
        <v>182290662.52000001</v>
      </c>
      <c r="M42" s="6" t="s">
        <v>532</v>
      </c>
      <c r="N42" s="5" t="s">
        <v>380</v>
      </c>
      <c r="O42" s="17" t="s">
        <v>800</v>
      </c>
      <c r="P42" s="7">
        <v>1565533</v>
      </c>
      <c r="Q42" s="2">
        <v>320874</v>
      </c>
      <c r="R42" s="2">
        <v>306819</v>
      </c>
      <c r="S42" s="2">
        <v>279439</v>
      </c>
      <c r="T42" s="5">
        <v>295397</v>
      </c>
      <c r="U42" s="5">
        <v>268344</v>
      </c>
      <c r="V42" s="5">
        <v>94660</v>
      </c>
    </row>
    <row r="43" spans="1:22" s="12" customFormat="1" ht="25.5" x14ac:dyDescent="0.2">
      <c r="A43" s="5">
        <v>38</v>
      </c>
      <c r="B43" s="18">
        <v>240455</v>
      </c>
      <c r="C43" s="14" t="s">
        <v>21</v>
      </c>
      <c r="D43" s="14" t="s">
        <v>90</v>
      </c>
      <c r="E43" s="14" t="s">
        <v>92</v>
      </c>
      <c r="F43" s="14" t="s">
        <v>37</v>
      </c>
      <c r="G43" s="14"/>
      <c r="H43" s="26">
        <v>167.15</v>
      </c>
      <c r="I43" s="3">
        <v>150.43</v>
      </c>
      <c r="J43" s="3">
        <v>155.44</v>
      </c>
      <c r="K43" s="3">
        <f t="shared" si="0"/>
        <v>139265536.69</v>
      </c>
      <c r="L43" s="4">
        <f t="shared" si="1"/>
        <v>143903709.52000001</v>
      </c>
      <c r="M43" s="6" t="s">
        <v>350</v>
      </c>
      <c r="N43" s="5" t="s">
        <v>381</v>
      </c>
      <c r="O43" s="17" t="s">
        <v>470</v>
      </c>
      <c r="P43" s="7">
        <v>925783</v>
      </c>
      <c r="Q43" s="2">
        <v>294057</v>
      </c>
      <c r="R43" s="2">
        <v>243045</v>
      </c>
      <c r="S43" s="2">
        <v>199429</v>
      </c>
      <c r="T43" s="5">
        <v>87343</v>
      </c>
      <c r="U43" s="5">
        <v>72982</v>
      </c>
      <c r="V43" s="5">
        <v>28927</v>
      </c>
    </row>
    <row r="44" spans="1:22" s="12" customFormat="1" ht="25.5" x14ac:dyDescent="0.2">
      <c r="A44" s="5">
        <v>39</v>
      </c>
      <c r="B44" s="18">
        <v>240458</v>
      </c>
      <c r="C44" s="14" t="s">
        <v>21</v>
      </c>
      <c r="D44" s="14" t="s">
        <v>93</v>
      </c>
      <c r="E44" s="14" t="s">
        <v>94</v>
      </c>
      <c r="F44" s="14" t="s">
        <v>95</v>
      </c>
      <c r="G44" s="14"/>
      <c r="H44" s="26">
        <v>896.65</v>
      </c>
      <c r="I44" s="3">
        <v>806.98</v>
      </c>
      <c r="J44" s="3">
        <v>833.88</v>
      </c>
      <c r="K44" s="3">
        <f t="shared" si="0"/>
        <v>2724364.48</v>
      </c>
      <c r="L44" s="4">
        <f t="shared" si="1"/>
        <v>2815178.88</v>
      </c>
      <c r="M44" s="6" t="s">
        <v>351</v>
      </c>
      <c r="N44" s="5" t="s">
        <v>382</v>
      </c>
      <c r="O44" s="17" t="s">
        <v>471</v>
      </c>
      <c r="P44" s="7">
        <v>3376</v>
      </c>
      <c r="Q44" s="2">
        <v>1551</v>
      </c>
      <c r="R44" s="2">
        <v>1051</v>
      </c>
      <c r="S44" s="2">
        <v>206</v>
      </c>
      <c r="T44" s="5">
        <v>310</v>
      </c>
      <c r="U44" s="5">
        <v>208</v>
      </c>
      <c r="V44" s="5">
        <v>50</v>
      </c>
    </row>
    <row r="45" spans="1:22" s="12" customFormat="1" ht="25.5" x14ac:dyDescent="0.2">
      <c r="A45" s="5">
        <v>40</v>
      </c>
      <c r="B45" s="18">
        <v>240483</v>
      </c>
      <c r="C45" s="14" t="s">
        <v>21</v>
      </c>
      <c r="D45" s="14" t="s">
        <v>96</v>
      </c>
      <c r="E45" s="14" t="s">
        <v>97</v>
      </c>
      <c r="F45" s="14" t="s">
        <v>37</v>
      </c>
      <c r="G45" s="14"/>
      <c r="H45" s="26">
        <v>111.6</v>
      </c>
      <c r="I45" s="3">
        <v>100.44</v>
      </c>
      <c r="J45" s="3">
        <v>103.78</v>
      </c>
      <c r="K45" s="3">
        <f t="shared" si="0"/>
        <v>53853517.439999998</v>
      </c>
      <c r="L45" s="4">
        <f t="shared" si="1"/>
        <v>55644345.280000001</v>
      </c>
      <c r="M45" s="6" t="s">
        <v>352</v>
      </c>
      <c r="N45" s="5" t="s">
        <v>383</v>
      </c>
      <c r="O45" s="17" t="s">
        <v>472</v>
      </c>
      <c r="P45" s="7">
        <v>536176</v>
      </c>
      <c r="Q45" s="2">
        <v>158886</v>
      </c>
      <c r="R45" s="2">
        <v>117411</v>
      </c>
      <c r="S45" s="2">
        <v>80060</v>
      </c>
      <c r="T45" s="5">
        <v>73560</v>
      </c>
      <c r="U45" s="5">
        <v>79392</v>
      </c>
      <c r="V45" s="5">
        <v>26867</v>
      </c>
    </row>
    <row r="46" spans="1:22" s="12" customFormat="1" ht="25.5" x14ac:dyDescent="0.2">
      <c r="A46" s="5">
        <v>41</v>
      </c>
      <c r="B46" s="18">
        <v>240484</v>
      </c>
      <c r="C46" s="14" t="s">
        <v>21</v>
      </c>
      <c r="D46" s="14" t="s">
        <v>96</v>
      </c>
      <c r="E46" s="14" t="s">
        <v>98</v>
      </c>
      <c r="F46" s="14" t="s">
        <v>37</v>
      </c>
      <c r="G46" s="14"/>
      <c r="H46" s="26">
        <v>221.84</v>
      </c>
      <c r="I46" s="3">
        <v>199.65</v>
      </c>
      <c r="J46" s="3">
        <v>206.31</v>
      </c>
      <c r="K46" s="3">
        <f t="shared" si="0"/>
        <v>100149431.25</v>
      </c>
      <c r="L46" s="4">
        <f t="shared" si="1"/>
        <v>103490253.75</v>
      </c>
      <c r="M46" s="6" t="s">
        <v>353</v>
      </c>
      <c r="N46" s="5" t="s">
        <v>383</v>
      </c>
      <c r="O46" s="17" t="s">
        <v>472</v>
      </c>
      <c r="P46" s="7">
        <v>501625</v>
      </c>
      <c r="Q46" s="2">
        <v>148801</v>
      </c>
      <c r="R46" s="2">
        <v>120552</v>
      </c>
      <c r="S46" s="2">
        <v>71935</v>
      </c>
      <c r="T46" s="5">
        <v>71312</v>
      </c>
      <c r="U46" s="5">
        <v>64373</v>
      </c>
      <c r="V46" s="5">
        <v>24652</v>
      </c>
    </row>
    <row r="47" spans="1:22" s="12" customFormat="1" ht="41.25" customHeight="1" x14ac:dyDescent="0.2">
      <c r="A47" s="5">
        <v>42</v>
      </c>
      <c r="B47" s="18">
        <v>240485</v>
      </c>
      <c r="C47" s="14" t="s">
        <v>21</v>
      </c>
      <c r="D47" s="14" t="s">
        <v>96</v>
      </c>
      <c r="E47" s="14" t="s">
        <v>99</v>
      </c>
      <c r="F47" s="14" t="s">
        <v>37</v>
      </c>
      <c r="G47" s="14"/>
      <c r="H47" s="26">
        <v>417.47</v>
      </c>
      <c r="I47" s="3">
        <v>375.72</v>
      </c>
      <c r="J47" s="3">
        <v>388.24</v>
      </c>
      <c r="K47" s="3">
        <f t="shared" si="0"/>
        <v>190848101.16000003</v>
      </c>
      <c r="L47" s="4">
        <f t="shared" si="1"/>
        <v>197207672.72</v>
      </c>
      <c r="M47" s="6" t="s">
        <v>353</v>
      </c>
      <c r="N47" s="5" t="s">
        <v>383</v>
      </c>
      <c r="O47" s="17" t="s">
        <v>472</v>
      </c>
      <c r="P47" s="7">
        <v>507953</v>
      </c>
      <c r="Q47" s="2">
        <v>163389</v>
      </c>
      <c r="R47" s="2">
        <v>129238</v>
      </c>
      <c r="S47" s="2">
        <v>73508</v>
      </c>
      <c r="T47" s="5">
        <v>63505</v>
      </c>
      <c r="U47" s="5">
        <v>59645</v>
      </c>
      <c r="V47" s="5">
        <v>18668</v>
      </c>
    </row>
    <row r="48" spans="1:22" s="12" customFormat="1" ht="52.5" customHeight="1" x14ac:dyDescent="0.2">
      <c r="A48" s="5">
        <v>43</v>
      </c>
      <c r="B48" s="18">
        <v>240500</v>
      </c>
      <c r="C48" s="14" t="s">
        <v>21</v>
      </c>
      <c r="D48" s="14" t="s">
        <v>100</v>
      </c>
      <c r="E48" s="14" t="s">
        <v>101</v>
      </c>
      <c r="F48" s="14" t="s">
        <v>34</v>
      </c>
      <c r="G48" s="14"/>
      <c r="H48" s="26">
        <v>413.17</v>
      </c>
      <c r="I48" s="3">
        <v>371.85</v>
      </c>
      <c r="J48" s="3">
        <v>384.24</v>
      </c>
      <c r="K48" s="3">
        <f t="shared" si="0"/>
        <v>49284999</v>
      </c>
      <c r="L48" s="4">
        <f t="shared" si="1"/>
        <v>50927169.600000001</v>
      </c>
      <c r="M48" s="6" t="s">
        <v>354</v>
      </c>
      <c r="N48" s="5" t="s">
        <v>384</v>
      </c>
      <c r="O48" s="17" t="s">
        <v>727</v>
      </c>
      <c r="P48" s="7">
        <v>132540</v>
      </c>
      <c r="Q48" s="2">
        <v>45400</v>
      </c>
      <c r="R48" s="2">
        <v>36600</v>
      </c>
      <c r="S48" s="2">
        <v>18700</v>
      </c>
      <c r="T48" s="5">
        <v>17200</v>
      </c>
      <c r="U48" s="5">
        <v>13840</v>
      </c>
      <c r="V48" s="5">
        <v>800</v>
      </c>
    </row>
    <row r="49" spans="1:25" s="12" customFormat="1" ht="46.5" customHeight="1" x14ac:dyDescent="0.2">
      <c r="A49" s="5">
        <v>44</v>
      </c>
      <c r="B49" s="18">
        <v>240523</v>
      </c>
      <c r="C49" s="14" t="s">
        <v>21</v>
      </c>
      <c r="D49" s="14" t="s">
        <v>102</v>
      </c>
      <c r="E49" s="14" t="s">
        <v>103</v>
      </c>
      <c r="F49" s="14" t="s">
        <v>29</v>
      </c>
      <c r="G49" s="14"/>
      <c r="H49" s="26">
        <v>1234.07</v>
      </c>
      <c r="I49" s="3">
        <v>1110.6600000000001</v>
      </c>
      <c r="J49" s="3">
        <v>1147.68</v>
      </c>
      <c r="K49" s="3">
        <f t="shared" si="0"/>
        <v>7545824.040000001</v>
      </c>
      <c r="L49" s="4">
        <f t="shared" si="1"/>
        <v>7797337.9200000009</v>
      </c>
      <c r="M49" s="6" t="s">
        <v>533</v>
      </c>
      <c r="N49" s="5" t="s">
        <v>537</v>
      </c>
      <c r="O49" s="17" t="s">
        <v>799</v>
      </c>
      <c r="P49" s="7">
        <v>6794</v>
      </c>
      <c r="Q49" s="2">
        <v>2025</v>
      </c>
      <c r="R49" s="2">
        <v>1465</v>
      </c>
      <c r="S49" s="2">
        <v>665</v>
      </c>
      <c r="T49" s="5">
        <v>997</v>
      </c>
      <c r="U49" s="5">
        <v>1106</v>
      </c>
      <c r="V49" s="5">
        <v>536</v>
      </c>
    </row>
    <row r="50" spans="1:25" s="12" customFormat="1" ht="25.5" x14ac:dyDescent="0.2">
      <c r="A50" s="5">
        <v>45</v>
      </c>
      <c r="B50" s="18">
        <v>240526</v>
      </c>
      <c r="C50" s="14" t="s">
        <v>21</v>
      </c>
      <c r="D50" s="14" t="s">
        <v>104</v>
      </c>
      <c r="E50" s="14" t="s">
        <v>105</v>
      </c>
      <c r="F50" s="14" t="s">
        <v>29</v>
      </c>
      <c r="G50" s="14"/>
      <c r="H50" s="26">
        <v>6854.27</v>
      </c>
      <c r="I50" s="3">
        <v>6168.84</v>
      </c>
      <c r="J50" s="3">
        <v>6374.47</v>
      </c>
      <c r="K50" s="3">
        <f t="shared" si="0"/>
        <v>27525364.080000002</v>
      </c>
      <c r="L50" s="4">
        <f t="shared" si="1"/>
        <v>28442885.140000001</v>
      </c>
      <c r="M50" s="6" t="s">
        <v>534</v>
      </c>
      <c r="N50" s="5" t="s">
        <v>385</v>
      </c>
      <c r="O50" s="17" t="s">
        <v>798</v>
      </c>
      <c r="P50" s="7">
        <v>4462</v>
      </c>
      <c r="Q50" s="2">
        <v>1640</v>
      </c>
      <c r="R50" s="2">
        <v>1398</v>
      </c>
      <c r="S50" s="2">
        <v>595</v>
      </c>
      <c r="T50" s="5">
        <v>412</v>
      </c>
      <c r="U50" s="5">
        <v>340</v>
      </c>
      <c r="V50" s="5">
        <v>77</v>
      </c>
    </row>
    <row r="51" spans="1:25" s="12" customFormat="1" ht="46.5" customHeight="1" x14ac:dyDescent="0.2">
      <c r="A51" s="5">
        <v>46</v>
      </c>
      <c r="B51" s="18">
        <v>240527</v>
      </c>
      <c r="C51" s="14" t="s">
        <v>21</v>
      </c>
      <c r="D51" s="14" t="s">
        <v>104</v>
      </c>
      <c r="E51" s="14" t="s">
        <v>106</v>
      </c>
      <c r="F51" s="14" t="s">
        <v>29</v>
      </c>
      <c r="G51" s="14"/>
      <c r="H51" s="26">
        <v>7043.59</v>
      </c>
      <c r="I51" s="3">
        <v>6339.23</v>
      </c>
      <c r="J51" s="3">
        <v>6550.53</v>
      </c>
      <c r="K51" s="3">
        <f t="shared" si="0"/>
        <v>58840732.859999999</v>
      </c>
      <c r="L51" s="4">
        <f t="shared" si="1"/>
        <v>60802019.460000001</v>
      </c>
      <c r="M51" s="6" t="s">
        <v>535</v>
      </c>
      <c r="N51" s="5" t="s">
        <v>385</v>
      </c>
      <c r="O51" s="17" t="s">
        <v>798</v>
      </c>
      <c r="P51" s="7">
        <v>9282</v>
      </c>
      <c r="Q51" s="2">
        <v>3642</v>
      </c>
      <c r="R51" s="2">
        <v>2824</v>
      </c>
      <c r="S51" s="2">
        <v>1372</v>
      </c>
      <c r="T51" s="5">
        <v>755</v>
      </c>
      <c r="U51" s="5">
        <v>565</v>
      </c>
      <c r="V51" s="5">
        <v>124</v>
      </c>
    </row>
    <row r="52" spans="1:25" s="12" customFormat="1" ht="38.25" x14ac:dyDescent="0.2">
      <c r="A52" s="5">
        <v>47</v>
      </c>
      <c r="B52" s="18">
        <v>240535</v>
      </c>
      <c r="C52" s="14" t="s">
        <v>21</v>
      </c>
      <c r="D52" s="14" t="s">
        <v>107</v>
      </c>
      <c r="E52" s="14" t="s">
        <v>108</v>
      </c>
      <c r="F52" s="14" t="s">
        <v>29</v>
      </c>
      <c r="G52" s="14"/>
      <c r="H52" s="26">
        <v>34828.14</v>
      </c>
      <c r="I52" s="3">
        <v>31345.32</v>
      </c>
      <c r="J52" s="3">
        <v>32390.17</v>
      </c>
      <c r="K52" s="3">
        <f t="shared" si="0"/>
        <v>17960868.359999999</v>
      </c>
      <c r="L52" s="4">
        <f t="shared" si="1"/>
        <v>18559567.41</v>
      </c>
      <c r="M52" s="6" t="s">
        <v>536</v>
      </c>
      <c r="N52" s="2" t="s">
        <v>386</v>
      </c>
      <c r="O52" s="17" t="s">
        <v>479</v>
      </c>
      <c r="P52" s="7">
        <v>573</v>
      </c>
      <c r="Q52" s="2">
        <v>168</v>
      </c>
      <c r="R52" s="2">
        <v>117</v>
      </c>
      <c r="S52" s="2">
        <v>95</v>
      </c>
      <c r="T52" s="5">
        <v>111</v>
      </c>
      <c r="U52" s="5">
        <v>58</v>
      </c>
      <c r="V52" s="5">
        <v>24</v>
      </c>
    </row>
    <row r="53" spans="1:25" s="12" customFormat="1" ht="38.25" x14ac:dyDescent="0.2">
      <c r="A53" s="5">
        <v>48</v>
      </c>
      <c r="B53" s="18">
        <v>240574</v>
      </c>
      <c r="C53" s="14" t="s">
        <v>21</v>
      </c>
      <c r="D53" s="14" t="s">
        <v>109</v>
      </c>
      <c r="E53" s="14" t="s">
        <v>110</v>
      </c>
      <c r="F53" s="14" t="s">
        <v>111</v>
      </c>
      <c r="G53" s="14"/>
      <c r="H53" s="26">
        <v>11426.69</v>
      </c>
      <c r="I53" s="3">
        <v>10284.02</v>
      </c>
      <c r="J53" s="3">
        <v>10626.82</v>
      </c>
      <c r="K53" s="3">
        <f t="shared" si="0"/>
        <v>1295930496.28</v>
      </c>
      <c r="L53" s="4">
        <f t="shared" si="1"/>
        <v>1339128095.48</v>
      </c>
      <c r="M53" s="6" t="s">
        <v>538</v>
      </c>
      <c r="N53" s="2" t="s">
        <v>726</v>
      </c>
      <c r="O53" s="17" t="s">
        <v>461</v>
      </c>
      <c r="P53" s="7">
        <v>126014</v>
      </c>
      <c r="Q53" s="2">
        <v>40105</v>
      </c>
      <c r="R53" s="2">
        <v>36154</v>
      </c>
      <c r="S53" s="2">
        <v>20974</v>
      </c>
      <c r="T53" s="5">
        <v>14256</v>
      </c>
      <c r="U53" s="5">
        <v>11002</v>
      </c>
      <c r="V53" s="5">
        <v>3523</v>
      </c>
    </row>
    <row r="54" spans="1:25" s="12" customFormat="1" ht="38.25" x14ac:dyDescent="0.2">
      <c r="A54" s="5">
        <v>49</v>
      </c>
      <c r="B54" s="18">
        <v>240575</v>
      </c>
      <c r="C54" s="14" t="s">
        <v>21</v>
      </c>
      <c r="D54" s="14" t="s">
        <v>112</v>
      </c>
      <c r="E54" s="14" t="s">
        <v>113</v>
      </c>
      <c r="F54" s="14" t="s">
        <v>34</v>
      </c>
      <c r="G54" s="14"/>
      <c r="H54" s="26">
        <v>6984.62</v>
      </c>
      <c r="I54" s="3">
        <v>6286.15</v>
      </c>
      <c r="J54" s="3">
        <v>6495.69</v>
      </c>
      <c r="K54" s="3">
        <f t="shared" si="0"/>
        <v>125025237.34999999</v>
      </c>
      <c r="L54" s="4">
        <f t="shared" si="1"/>
        <v>129192778.41</v>
      </c>
      <c r="M54" s="6" t="s">
        <v>355</v>
      </c>
      <c r="N54" s="2" t="s">
        <v>810</v>
      </c>
      <c r="O54" s="17" t="s">
        <v>473</v>
      </c>
      <c r="P54" s="7">
        <v>19889</v>
      </c>
      <c r="Q54" s="2">
        <v>10926</v>
      </c>
      <c r="R54" s="2">
        <v>3038</v>
      </c>
      <c r="S54" s="2">
        <v>1960</v>
      </c>
      <c r="T54" s="5">
        <v>1910</v>
      </c>
      <c r="U54" s="5">
        <v>1607</v>
      </c>
      <c r="V54" s="5">
        <v>448</v>
      </c>
    </row>
    <row r="55" spans="1:25" s="12" customFormat="1" ht="25.5" x14ac:dyDescent="0.2">
      <c r="A55" s="5">
        <v>50</v>
      </c>
      <c r="B55" s="18">
        <v>240578</v>
      </c>
      <c r="C55" s="14" t="s">
        <v>21</v>
      </c>
      <c r="D55" s="14" t="s">
        <v>112</v>
      </c>
      <c r="E55" s="14" t="s">
        <v>114</v>
      </c>
      <c r="F55" s="14" t="s">
        <v>115</v>
      </c>
      <c r="G55" s="14"/>
      <c r="H55" s="26">
        <v>1172.0899999999999</v>
      </c>
      <c r="I55" s="3">
        <v>1054.8800000000001</v>
      </c>
      <c r="J55" s="3">
        <v>1090.04</v>
      </c>
      <c r="K55" s="3">
        <f t="shared" si="0"/>
        <v>2568632.8000000003</v>
      </c>
      <c r="L55" s="4">
        <f t="shared" si="1"/>
        <v>2654247.4</v>
      </c>
      <c r="M55" s="6" t="s">
        <v>539</v>
      </c>
      <c r="N55" s="5" t="s">
        <v>677</v>
      </c>
      <c r="O55" s="17" t="s">
        <v>725</v>
      </c>
      <c r="P55" s="7">
        <v>2435</v>
      </c>
      <c r="Q55" s="2">
        <v>644</v>
      </c>
      <c r="R55" s="2">
        <v>473</v>
      </c>
      <c r="S55" s="2">
        <v>464</v>
      </c>
      <c r="T55" s="5">
        <v>370</v>
      </c>
      <c r="U55" s="5">
        <v>291</v>
      </c>
      <c r="V55" s="5">
        <v>193</v>
      </c>
    </row>
    <row r="56" spans="1:25" s="12" customFormat="1" ht="25.5" x14ac:dyDescent="0.2">
      <c r="A56" s="5">
        <v>51</v>
      </c>
      <c r="B56" s="18">
        <v>240579</v>
      </c>
      <c r="C56" s="14" t="s">
        <v>21</v>
      </c>
      <c r="D56" s="14" t="s">
        <v>116</v>
      </c>
      <c r="E56" s="14" t="s">
        <v>33</v>
      </c>
      <c r="F56" s="14" t="s">
        <v>34</v>
      </c>
      <c r="G56" s="14"/>
      <c r="H56" s="26">
        <v>91.22</v>
      </c>
      <c r="I56" s="3">
        <v>82.09</v>
      </c>
      <c r="J56" s="3">
        <v>84.83</v>
      </c>
      <c r="K56" s="3">
        <f t="shared" si="0"/>
        <v>66248682.25</v>
      </c>
      <c r="L56" s="4">
        <f t="shared" si="1"/>
        <v>68459930.75</v>
      </c>
      <c r="M56" s="6" t="s">
        <v>356</v>
      </c>
      <c r="N56" s="5" t="s">
        <v>678</v>
      </c>
      <c r="O56" s="17" t="s">
        <v>755</v>
      </c>
      <c r="P56" s="7">
        <v>807025</v>
      </c>
      <c r="Q56" s="2">
        <v>297508</v>
      </c>
      <c r="R56" s="2">
        <v>245385</v>
      </c>
      <c r="S56" s="2">
        <v>58879</v>
      </c>
      <c r="T56" s="5">
        <v>97704</v>
      </c>
      <c r="U56" s="5">
        <v>81099</v>
      </c>
      <c r="V56" s="5">
        <v>26450</v>
      </c>
      <c r="W56" s="33"/>
      <c r="X56" s="33"/>
      <c r="Y56" s="33"/>
    </row>
    <row r="57" spans="1:25" s="12" customFormat="1" ht="25.5" x14ac:dyDescent="0.2">
      <c r="A57" s="5">
        <v>52</v>
      </c>
      <c r="B57" s="18">
        <v>240580</v>
      </c>
      <c r="C57" s="14" t="s">
        <v>21</v>
      </c>
      <c r="D57" s="14" t="s">
        <v>116</v>
      </c>
      <c r="E57" s="14" t="s">
        <v>35</v>
      </c>
      <c r="F57" s="14" t="s">
        <v>34</v>
      </c>
      <c r="G57" s="14"/>
      <c r="H57" s="26">
        <v>173.54</v>
      </c>
      <c r="I57" s="3">
        <v>156.18</v>
      </c>
      <c r="J57" s="3">
        <v>161.38999999999999</v>
      </c>
      <c r="K57" s="3">
        <f t="shared" si="0"/>
        <v>255732099.42000002</v>
      </c>
      <c r="L57" s="4">
        <f t="shared" si="1"/>
        <v>264263052.40999997</v>
      </c>
      <c r="M57" s="6" t="s">
        <v>357</v>
      </c>
      <c r="N57" s="5" t="s">
        <v>678</v>
      </c>
      <c r="O57" s="17" t="s">
        <v>724</v>
      </c>
      <c r="P57" s="7">
        <v>1637419</v>
      </c>
      <c r="Q57" s="2">
        <v>463407</v>
      </c>
      <c r="R57" s="2">
        <v>400555</v>
      </c>
      <c r="S57" s="2">
        <v>260542</v>
      </c>
      <c r="T57" s="5">
        <v>242428</v>
      </c>
      <c r="U57" s="5">
        <v>192731</v>
      </c>
      <c r="V57" s="5">
        <v>77756</v>
      </c>
      <c r="W57" s="33"/>
      <c r="X57" s="33"/>
      <c r="Y57" s="33"/>
    </row>
    <row r="58" spans="1:25" s="12" customFormat="1" ht="21" customHeight="1" x14ac:dyDescent="0.2">
      <c r="A58" s="5">
        <v>53</v>
      </c>
      <c r="B58" s="18">
        <v>240581</v>
      </c>
      <c r="C58" s="14" t="s">
        <v>21</v>
      </c>
      <c r="D58" s="14" t="s">
        <v>116</v>
      </c>
      <c r="E58" s="14" t="s">
        <v>117</v>
      </c>
      <c r="F58" s="14" t="s">
        <v>37</v>
      </c>
      <c r="G58" s="14"/>
      <c r="H58" s="26">
        <v>91.22</v>
      </c>
      <c r="I58" s="3">
        <v>82.09</v>
      </c>
      <c r="J58" s="3">
        <v>84.83</v>
      </c>
      <c r="K58" s="3">
        <f t="shared" si="0"/>
        <v>5479097.0499999998</v>
      </c>
      <c r="L58" s="4">
        <f t="shared" si="1"/>
        <v>5661978.3499999996</v>
      </c>
      <c r="M58" s="17" t="s">
        <v>358</v>
      </c>
      <c r="N58" s="5" t="s">
        <v>679</v>
      </c>
      <c r="O58" s="17" t="s">
        <v>723</v>
      </c>
      <c r="P58" s="7">
        <v>66745</v>
      </c>
      <c r="Q58" s="2">
        <v>26680</v>
      </c>
      <c r="R58" s="2">
        <v>20015</v>
      </c>
      <c r="S58" s="2">
        <v>6198</v>
      </c>
      <c r="T58" s="5">
        <v>5965</v>
      </c>
      <c r="U58" s="5">
        <v>5789</v>
      </c>
      <c r="V58" s="5">
        <v>2098</v>
      </c>
      <c r="W58" s="34"/>
      <c r="X58" s="33"/>
      <c r="Y58" s="33"/>
    </row>
    <row r="59" spans="1:25" s="12" customFormat="1" ht="41.25" customHeight="1" x14ac:dyDescent="0.2">
      <c r="A59" s="5">
        <v>54</v>
      </c>
      <c r="B59" s="18">
        <v>240582</v>
      </c>
      <c r="C59" s="14" t="s">
        <v>21</v>
      </c>
      <c r="D59" s="14" t="s">
        <v>116</v>
      </c>
      <c r="E59" s="14" t="s">
        <v>91</v>
      </c>
      <c r="F59" s="14" t="s">
        <v>37</v>
      </c>
      <c r="G59" s="14"/>
      <c r="H59" s="26">
        <v>199.76</v>
      </c>
      <c r="I59" s="3">
        <v>179.78</v>
      </c>
      <c r="J59" s="3">
        <v>185.77</v>
      </c>
      <c r="K59" s="3">
        <f t="shared" si="0"/>
        <v>19607705.699999999</v>
      </c>
      <c r="L59" s="4">
        <f t="shared" si="1"/>
        <v>20261005.050000001</v>
      </c>
      <c r="M59" s="17" t="s">
        <v>359</v>
      </c>
      <c r="N59" s="5" t="s">
        <v>679</v>
      </c>
      <c r="O59" s="17" t="s">
        <v>723</v>
      </c>
      <c r="P59" s="7">
        <v>109065</v>
      </c>
      <c r="Q59" s="2">
        <v>51765</v>
      </c>
      <c r="R59" s="2">
        <v>31767</v>
      </c>
      <c r="S59" s="2">
        <v>7051</v>
      </c>
      <c r="T59" s="5">
        <v>8876</v>
      </c>
      <c r="U59" s="5">
        <v>6693</v>
      </c>
      <c r="V59" s="5">
        <v>2913</v>
      </c>
      <c r="W59" s="33"/>
      <c r="X59" s="33"/>
      <c r="Y59" s="33"/>
    </row>
    <row r="60" spans="1:25" s="12" customFormat="1" ht="25.5" x14ac:dyDescent="0.2">
      <c r="A60" s="5">
        <v>55</v>
      </c>
      <c r="B60" s="18">
        <v>240586</v>
      </c>
      <c r="C60" s="14" t="s">
        <v>21</v>
      </c>
      <c r="D60" s="14" t="s">
        <v>118</v>
      </c>
      <c r="E60" s="14" t="s">
        <v>91</v>
      </c>
      <c r="F60" s="14" t="s">
        <v>37</v>
      </c>
      <c r="G60" s="14"/>
      <c r="H60" s="26">
        <v>117.84</v>
      </c>
      <c r="I60" s="3">
        <v>106.05</v>
      </c>
      <c r="J60" s="3">
        <v>109.59</v>
      </c>
      <c r="K60" s="3">
        <f t="shared" si="0"/>
        <v>332997</v>
      </c>
      <c r="L60" s="4">
        <f t="shared" si="1"/>
        <v>344112.60000000003</v>
      </c>
      <c r="M60" s="6" t="s">
        <v>540</v>
      </c>
      <c r="N60" s="5" t="s">
        <v>387</v>
      </c>
      <c r="O60" s="17" t="s">
        <v>797</v>
      </c>
      <c r="P60" s="7">
        <v>3140</v>
      </c>
      <c r="Q60" s="2">
        <v>1110</v>
      </c>
      <c r="R60" s="2">
        <v>1110</v>
      </c>
      <c r="S60" s="2">
        <v>280</v>
      </c>
      <c r="T60" s="5">
        <v>280</v>
      </c>
      <c r="U60" s="5">
        <v>180</v>
      </c>
      <c r="V60" s="5">
        <v>180</v>
      </c>
      <c r="W60" s="33"/>
      <c r="X60" s="33"/>
      <c r="Y60" s="33"/>
    </row>
    <row r="61" spans="1:25" s="12" customFormat="1" ht="25.5" x14ac:dyDescent="0.2">
      <c r="A61" s="5">
        <v>56</v>
      </c>
      <c r="B61" s="18">
        <v>240589</v>
      </c>
      <c r="C61" s="14" t="s">
        <v>21</v>
      </c>
      <c r="D61" s="14" t="s">
        <v>118</v>
      </c>
      <c r="E61" s="14" t="s">
        <v>119</v>
      </c>
      <c r="F61" s="14" t="s">
        <v>29</v>
      </c>
      <c r="G61" s="14"/>
      <c r="H61" s="26">
        <v>5501.88</v>
      </c>
      <c r="I61" s="3">
        <v>4951.6899999999996</v>
      </c>
      <c r="J61" s="3">
        <v>5116.74</v>
      </c>
      <c r="K61" s="3">
        <f t="shared" si="0"/>
        <v>48630547.489999995</v>
      </c>
      <c r="L61" s="4">
        <f t="shared" si="1"/>
        <v>50251503.539999999</v>
      </c>
      <c r="M61" s="6" t="s">
        <v>541</v>
      </c>
      <c r="N61" s="5" t="s">
        <v>387</v>
      </c>
      <c r="O61" s="17" t="s">
        <v>735</v>
      </c>
      <c r="P61" s="7">
        <v>9821</v>
      </c>
      <c r="Q61" s="2">
        <v>1693</v>
      </c>
      <c r="R61" s="2">
        <v>2427</v>
      </c>
      <c r="S61" s="2">
        <v>1994</v>
      </c>
      <c r="T61" s="5">
        <v>1711</v>
      </c>
      <c r="U61" s="5">
        <v>1353</v>
      </c>
      <c r="V61" s="5">
        <v>643</v>
      </c>
    </row>
    <row r="62" spans="1:25" s="12" customFormat="1" ht="25.5" x14ac:dyDescent="0.2">
      <c r="A62" s="5">
        <v>57</v>
      </c>
      <c r="B62" s="18">
        <v>240593</v>
      </c>
      <c r="C62" s="14" t="s">
        <v>21</v>
      </c>
      <c r="D62" s="14" t="s">
        <v>120</v>
      </c>
      <c r="E62" s="14" t="s">
        <v>91</v>
      </c>
      <c r="F62" s="14" t="s">
        <v>37</v>
      </c>
      <c r="G62" s="14"/>
      <c r="H62" s="26">
        <v>205.2</v>
      </c>
      <c r="I62" s="3">
        <v>184.68</v>
      </c>
      <c r="J62" s="3">
        <v>190.83</v>
      </c>
      <c r="K62" s="3">
        <f t="shared" si="0"/>
        <v>3102624</v>
      </c>
      <c r="L62" s="4">
        <f t="shared" si="1"/>
        <v>3205944</v>
      </c>
      <c r="M62" s="6" t="s">
        <v>542</v>
      </c>
      <c r="N62" s="5" t="s">
        <v>388</v>
      </c>
      <c r="O62" s="17" t="s">
        <v>796</v>
      </c>
      <c r="P62" s="7">
        <v>16800</v>
      </c>
      <c r="Q62" s="2">
        <v>14280</v>
      </c>
      <c r="R62" s="2">
        <v>0</v>
      </c>
      <c r="S62" s="2">
        <v>600</v>
      </c>
      <c r="T62" s="5">
        <v>1920</v>
      </c>
      <c r="U62" s="5">
        <v>0</v>
      </c>
      <c r="V62" s="5">
        <v>0</v>
      </c>
    </row>
    <row r="63" spans="1:25" s="12" customFormat="1" ht="38.25" x14ac:dyDescent="0.2">
      <c r="A63" s="5">
        <v>58</v>
      </c>
      <c r="B63" s="18">
        <v>240594</v>
      </c>
      <c r="C63" s="14" t="s">
        <v>21</v>
      </c>
      <c r="D63" s="14" t="s">
        <v>120</v>
      </c>
      <c r="E63" s="14" t="s">
        <v>121</v>
      </c>
      <c r="F63" s="14" t="s">
        <v>122</v>
      </c>
      <c r="G63" s="14"/>
      <c r="H63" s="26">
        <v>3267.82</v>
      </c>
      <c r="I63" s="3">
        <v>2941.03</v>
      </c>
      <c r="J63" s="3">
        <v>3039.07</v>
      </c>
      <c r="K63" s="3">
        <f t="shared" si="0"/>
        <v>9770101.6600000001</v>
      </c>
      <c r="L63" s="4">
        <f t="shared" si="1"/>
        <v>10095790.540000001</v>
      </c>
      <c r="M63" s="6" t="s">
        <v>503</v>
      </c>
      <c r="N63" s="5" t="s">
        <v>389</v>
      </c>
      <c r="O63" s="17" t="s">
        <v>806</v>
      </c>
      <c r="P63" s="7">
        <v>3322</v>
      </c>
      <c r="Q63" s="2">
        <v>1075</v>
      </c>
      <c r="R63" s="2">
        <v>736</v>
      </c>
      <c r="S63" s="2">
        <v>265</v>
      </c>
      <c r="T63" s="5">
        <v>676</v>
      </c>
      <c r="U63" s="5">
        <v>562</v>
      </c>
      <c r="V63" s="5">
        <v>8</v>
      </c>
    </row>
    <row r="64" spans="1:25" s="12" customFormat="1" ht="37.5" customHeight="1" x14ac:dyDescent="0.2">
      <c r="A64" s="5">
        <v>59</v>
      </c>
      <c r="B64" s="18">
        <v>240602</v>
      </c>
      <c r="C64" s="14" t="s">
        <v>21</v>
      </c>
      <c r="D64" s="14" t="s">
        <v>66</v>
      </c>
      <c r="E64" s="14" t="s">
        <v>123</v>
      </c>
      <c r="F64" s="14" t="s">
        <v>37</v>
      </c>
      <c r="G64" s="14"/>
      <c r="H64" s="26">
        <v>30.79</v>
      </c>
      <c r="I64" s="3">
        <v>27.71</v>
      </c>
      <c r="J64" s="3">
        <v>28.63</v>
      </c>
      <c r="K64" s="3">
        <f t="shared" si="0"/>
        <v>1881647.55</v>
      </c>
      <c r="L64" s="4">
        <f t="shared" si="1"/>
        <v>1944120.15</v>
      </c>
      <c r="M64" s="6" t="s">
        <v>543</v>
      </c>
      <c r="N64" s="5" t="s">
        <v>372</v>
      </c>
      <c r="O64" s="17" t="s">
        <v>795</v>
      </c>
      <c r="P64" s="7">
        <v>67905</v>
      </c>
      <c r="Q64" s="2">
        <v>23430</v>
      </c>
      <c r="R64" s="2">
        <v>12090</v>
      </c>
      <c r="S64" s="2">
        <v>6130</v>
      </c>
      <c r="T64" s="5">
        <v>12442</v>
      </c>
      <c r="U64" s="5">
        <v>9067</v>
      </c>
      <c r="V64" s="5">
        <v>4746</v>
      </c>
    </row>
    <row r="65" spans="1:22" s="12" customFormat="1" ht="38.25" x14ac:dyDescent="0.2">
      <c r="A65" s="5">
        <v>60</v>
      </c>
      <c r="B65" s="18">
        <v>240617</v>
      </c>
      <c r="C65" s="14" t="s">
        <v>21</v>
      </c>
      <c r="D65" s="14" t="s">
        <v>124</v>
      </c>
      <c r="E65" s="14" t="s">
        <v>125</v>
      </c>
      <c r="F65" s="14" t="s">
        <v>77</v>
      </c>
      <c r="G65" s="14"/>
      <c r="H65" s="26">
        <v>29.79</v>
      </c>
      <c r="I65" s="3">
        <v>26.81</v>
      </c>
      <c r="J65" s="3">
        <v>27.7</v>
      </c>
      <c r="K65" s="3">
        <f t="shared" si="0"/>
        <v>134371720</v>
      </c>
      <c r="L65" s="4">
        <f t="shared" si="1"/>
        <v>138832400</v>
      </c>
      <c r="M65" s="6" t="s">
        <v>544</v>
      </c>
      <c r="N65" s="5" t="s">
        <v>390</v>
      </c>
      <c r="O65" s="17" t="s">
        <v>794</v>
      </c>
      <c r="P65" s="7">
        <v>5012000</v>
      </c>
      <c r="Q65" s="2">
        <v>2096000</v>
      </c>
      <c r="R65" s="2">
        <v>1372000</v>
      </c>
      <c r="S65" s="2">
        <v>304000</v>
      </c>
      <c r="T65" s="5">
        <v>1020000</v>
      </c>
      <c r="U65" s="5">
        <v>156000</v>
      </c>
      <c r="V65" s="5">
        <v>64000</v>
      </c>
    </row>
    <row r="66" spans="1:22" s="12" customFormat="1" ht="38.25" x14ac:dyDescent="0.2">
      <c r="A66" s="5">
        <v>61</v>
      </c>
      <c r="B66" s="18">
        <v>240654</v>
      </c>
      <c r="C66" s="14" t="s">
        <v>21</v>
      </c>
      <c r="D66" s="14" t="s">
        <v>126</v>
      </c>
      <c r="E66" s="14" t="s">
        <v>127</v>
      </c>
      <c r="F66" s="14" t="s">
        <v>29</v>
      </c>
      <c r="G66" s="14"/>
      <c r="H66" s="26">
        <v>89744.1</v>
      </c>
      <c r="I66" s="3">
        <v>80769.69</v>
      </c>
      <c r="J66" s="3">
        <v>83462.009999999995</v>
      </c>
      <c r="K66" s="3">
        <f t="shared" si="0"/>
        <v>877885760.61000001</v>
      </c>
      <c r="L66" s="4">
        <f t="shared" si="1"/>
        <v>907148586.68999994</v>
      </c>
      <c r="M66" s="6" t="s">
        <v>545</v>
      </c>
      <c r="N66" s="5" t="s">
        <v>391</v>
      </c>
      <c r="O66" s="17" t="s">
        <v>793</v>
      </c>
      <c r="P66" s="7">
        <v>10869</v>
      </c>
      <c r="Q66" s="2">
        <v>3368</v>
      </c>
      <c r="R66" s="2">
        <v>2653</v>
      </c>
      <c r="S66" s="2">
        <v>1270</v>
      </c>
      <c r="T66" s="5">
        <v>1963</v>
      </c>
      <c r="U66" s="5">
        <v>1295</v>
      </c>
      <c r="V66" s="5">
        <v>320</v>
      </c>
    </row>
    <row r="67" spans="1:22" s="12" customFormat="1" ht="38.25" x14ac:dyDescent="0.2">
      <c r="A67" s="5">
        <v>62</v>
      </c>
      <c r="B67" s="18">
        <v>240660</v>
      </c>
      <c r="C67" s="14" t="s">
        <v>21</v>
      </c>
      <c r="D67" s="14" t="s">
        <v>128</v>
      </c>
      <c r="E67" s="14" t="s">
        <v>38</v>
      </c>
      <c r="F67" s="14" t="s">
        <v>37</v>
      </c>
      <c r="G67" s="14"/>
      <c r="H67" s="26">
        <v>23721.56</v>
      </c>
      <c r="I67" s="3">
        <v>21349.4</v>
      </c>
      <c r="J67" s="3">
        <v>22061.05</v>
      </c>
      <c r="K67" s="3">
        <f t="shared" si="0"/>
        <v>787792860</v>
      </c>
      <c r="L67" s="4">
        <f t="shared" si="1"/>
        <v>814052745</v>
      </c>
      <c r="M67" s="6" t="s">
        <v>546</v>
      </c>
      <c r="N67" s="5" t="s">
        <v>392</v>
      </c>
      <c r="O67" s="17" t="s">
        <v>722</v>
      </c>
      <c r="P67" s="7">
        <v>36900</v>
      </c>
      <c r="Q67" s="2">
        <v>15210</v>
      </c>
      <c r="R67" s="2">
        <v>9390</v>
      </c>
      <c r="S67" s="2">
        <v>7530</v>
      </c>
      <c r="T67" s="5">
        <v>2891</v>
      </c>
      <c r="U67" s="5">
        <v>1662</v>
      </c>
      <c r="V67" s="5">
        <v>217</v>
      </c>
    </row>
    <row r="68" spans="1:22" s="12" customFormat="1" ht="48.75" customHeight="1" x14ac:dyDescent="0.2">
      <c r="A68" s="5">
        <v>63</v>
      </c>
      <c r="B68" s="18">
        <v>240661</v>
      </c>
      <c r="C68" s="14" t="s">
        <v>21</v>
      </c>
      <c r="D68" s="14" t="s">
        <v>129</v>
      </c>
      <c r="E68" s="14" t="s">
        <v>130</v>
      </c>
      <c r="F68" s="14" t="s">
        <v>29</v>
      </c>
      <c r="G68" s="14"/>
      <c r="H68" s="30">
        <v>452631.6</v>
      </c>
      <c r="I68" s="3">
        <v>416421.07</v>
      </c>
      <c r="J68" s="3">
        <v>430000.02</v>
      </c>
      <c r="K68" s="3">
        <f t="shared" si="0"/>
        <v>2897457805.0599999</v>
      </c>
      <c r="L68" s="4">
        <f t="shared" si="1"/>
        <v>2991940139.1600003</v>
      </c>
      <c r="M68" s="6" t="s">
        <v>547</v>
      </c>
      <c r="N68" s="5" t="s">
        <v>393</v>
      </c>
      <c r="O68" s="17" t="s">
        <v>721</v>
      </c>
      <c r="P68" s="7">
        <v>6958</v>
      </c>
      <c r="Q68" s="2">
        <v>2528</v>
      </c>
      <c r="R68" s="2">
        <v>1830</v>
      </c>
      <c r="S68" s="2">
        <v>1210</v>
      </c>
      <c r="T68" s="5">
        <v>975</v>
      </c>
      <c r="U68" s="5">
        <v>371</v>
      </c>
      <c r="V68" s="5">
        <v>44</v>
      </c>
    </row>
    <row r="69" spans="1:22" s="12" customFormat="1" ht="25.5" x14ac:dyDescent="0.2">
      <c r="A69" s="5">
        <v>64</v>
      </c>
      <c r="B69" s="18">
        <v>240666</v>
      </c>
      <c r="C69" s="14" t="s">
        <v>21</v>
      </c>
      <c r="D69" s="14" t="s">
        <v>131</v>
      </c>
      <c r="E69" s="14" t="s">
        <v>132</v>
      </c>
      <c r="F69" s="14" t="s">
        <v>115</v>
      </c>
      <c r="G69" s="14"/>
      <c r="H69" s="26">
        <v>775.07</v>
      </c>
      <c r="I69" s="3">
        <v>697.56</v>
      </c>
      <c r="J69" s="3">
        <v>720.81</v>
      </c>
      <c r="K69" s="3">
        <f t="shared" si="0"/>
        <v>1340710.3199999998</v>
      </c>
      <c r="L69" s="4">
        <f t="shared" si="1"/>
        <v>1385396.8199999998</v>
      </c>
      <c r="M69" s="6" t="s">
        <v>548</v>
      </c>
      <c r="N69" s="5" t="s">
        <v>394</v>
      </c>
      <c r="O69" s="17" t="s">
        <v>792</v>
      </c>
      <c r="P69" s="7">
        <v>1922</v>
      </c>
      <c r="Q69" s="2">
        <v>425</v>
      </c>
      <c r="R69" s="2">
        <v>452</v>
      </c>
      <c r="S69" s="2">
        <v>310</v>
      </c>
      <c r="T69" s="5">
        <v>263</v>
      </c>
      <c r="U69" s="5">
        <v>302</v>
      </c>
      <c r="V69" s="5">
        <v>170</v>
      </c>
    </row>
    <row r="70" spans="1:22" s="12" customFormat="1" ht="63.75" x14ac:dyDescent="0.2">
      <c r="A70" s="5">
        <v>65</v>
      </c>
      <c r="B70" s="18">
        <v>240670</v>
      </c>
      <c r="C70" s="14" t="s">
        <v>21</v>
      </c>
      <c r="D70" s="14" t="s">
        <v>133</v>
      </c>
      <c r="E70" s="14" t="s">
        <v>134</v>
      </c>
      <c r="F70" s="14" t="s">
        <v>29</v>
      </c>
      <c r="G70" s="14"/>
      <c r="H70" s="26">
        <v>87277.6</v>
      </c>
      <c r="I70" s="3">
        <v>78549.84</v>
      </c>
      <c r="J70" s="3">
        <v>81168.160000000003</v>
      </c>
      <c r="K70" s="3">
        <f t="shared" ref="K70:K129" si="2">P70*I70</f>
        <v>600670626.48000002</v>
      </c>
      <c r="L70" s="4">
        <f t="shared" ref="L70:L129" si="3">P70*J70</f>
        <v>620692919.51999998</v>
      </c>
      <c r="M70" s="6" t="s">
        <v>549</v>
      </c>
      <c r="N70" s="5" t="s">
        <v>807</v>
      </c>
      <c r="O70" s="17" t="s">
        <v>720</v>
      </c>
      <c r="P70" s="7">
        <v>7647</v>
      </c>
      <c r="Q70" s="2">
        <v>2915</v>
      </c>
      <c r="R70" s="2">
        <v>2219</v>
      </c>
      <c r="S70" s="2">
        <v>1290</v>
      </c>
      <c r="T70" s="5">
        <v>724</v>
      </c>
      <c r="U70" s="5">
        <v>382</v>
      </c>
      <c r="V70" s="5">
        <v>117</v>
      </c>
    </row>
    <row r="71" spans="1:22" s="12" customFormat="1" ht="74.25" customHeight="1" x14ac:dyDescent="0.2">
      <c r="A71" s="5">
        <v>66</v>
      </c>
      <c r="B71" s="18">
        <v>240671</v>
      </c>
      <c r="C71" s="14" t="s">
        <v>21</v>
      </c>
      <c r="D71" s="14" t="s">
        <v>135</v>
      </c>
      <c r="E71" s="14" t="s">
        <v>70</v>
      </c>
      <c r="F71" s="14" t="s">
        <v>37</v>
      </c>
      <c r="G71" s="14"/>
      <c r="H71" s="26">
        <v>9.39</v>
      </c>
      <c r="I71" s="3">
        <v>8.4499999999999993</v>
      </c>
      <c r="J71" s="3">
        <v>8.73</v>
      </c>
      <c r="K71" s="3">
        <f t="shared" si="2"/>
        <v>20096981.449999999</v>
      </c>
      <c r="L71" s="4">
        <f t="shared" si="3"/>
        <v>20762916.93</v>
      </c>
      <c r="M71" s="6" t="s">
        <v>550</v>
      </c>
      <c r="N71" s="5" t="s">
        <v>395</v>
      </c>
      <c r="O71" s="17" t="s">
        <v>719</v>
      </c>
      <c r="P71" s="7">
        <v>2378341</v>
      </c>
      <c r="Q71" s="2">
        <v>574412</v>
      </c>
      <c r="R71" s="2">
        <v>542699</v>
      </c>
      <c r="S71" s="2">
        <v>342500</v>
      </c>
      <c r="T71" s="5">
        <v>435390</v>
      </c>
      <c r="U71" s="5">
        <v>335499</v>
      </c>
      <c r="V71" s="5">
        <v>147841</v>
      </c>
    </row>
    <row r="72" spans="1:22" s="12" customFormat="1" ht="63.75" x14ac:dyDescent="0.2">
      <c r="A72" s="5">
        <v>67</v>
      </c>
      <c r="B72" s="18">
        <v>240675</v>
      </c>
      <c r="C72" s="14" t="s">
        <v>21</v>
      </c>
      <c r="D72" s="14" t="s">
        <v>136</v>
      </c>
      <c r="E72" s="14" t="s">
        <v>137</v>
      </c>
      <c r="F72" s="14" t="s">
        <v>29</v>
      </c>
      <c r="G72" s="14"/>
      <c r="H72" s="26">
        <v>3916.19</v>
      </c>
      <c r="I72" s="3">
        <v>3524.57</v>
      </c>
      <c r="J72" s="3">
        <v>3642.05</v>
      </c>
      <c r="K72" s="3">
        <f t="shared" si="2"/>
        <v>17858996.190000001</v>
      </c>
      <c r="L72" s="4">
        <f t="shared" si="3"/>
        <v>18454267.350000001</v>
      </c>
      <c r="M72" s="6" t="s">
        <v>551</v>
      </c>
      <c r="N72" s="5" t="s">
        <v>396</v>
      </c>
      <c r="O72" s="17" t="s">
        <v>718</v>
      </c>
      <c r="P72" s="7">
        <v>5067</v>
      </c>
      <c r="Q72" s="2">
        <v>1021</v>
      </c>
      <c r="R72" s="2">
        <v>1117</v>
      </c>
      <c r="S72" s="2">
        <v>1049</v>
      </c>
      <c r="T72" s="5">
        <v>950</v>
      </c>
      <c r="U72" s="5">
        <v>830</v>
      </c>
      <c r="V72" s="5">
        <v>100</v>
      </c>
    </row>
    <row r="73" spans="1:22" s="12" customFormat="1" ht="38.25" x14ac:dyDescent="0.2">
      <c r="A73" s="5">
        <v>68</v>
      </c>
      <c r="B73" s="18">
        <v>240696</v>
      </c>
      <c r="C73" s="14" t="s">
        <v>21</v>
      </c>
      <c r="D73" s="14" t="s">
        <v>138</v>
      </c>
      <c r="E73" s="14" t="s">
        <v>139</v>
      </c>
      <c r="F73" s="14" t="s">
        <v>37</v>
      </c>
      <c r="G73" s="14"/>
      <c r="H73" s="26">
        <v>53</v>
      </c>
      <c r="I73" s="3">
        <v>47.7</v>
      </c>
      <c r="J73" s="3">
        <v>49.29</v>
      </c>
      <c r="K73" s="3">
        <f t="shared" si="2"/>
        <v>20732328</v>
      </c>
      <c r="L73" s="4">
        <f t="shared" si="3"/>
        <v>21423405.600000001</v>
      </c>
      <c r="M73" s="6" t="s">
        <v>552</v>
      </c>
      <c r="N73" s="5" t="s">
        <v>397</v>
      </c>
      <c r="O73" s="17" t="s">
        <v>791</v>
      </c>
      <c r="P73" s="7">
        <v>434640</v>
      </c>
      <c r="Q73" s="2">
        <v>207856</v>
      </c>
      <c r="R73" s="2">
        <v>166028</v>
      </c>
      <c r="S73" s="2">
        <v>14331</v>
      </c>
      <c r="T73" s="5">
        <v>21517</v>
      </c>
      <c r="U73" s="5">
        <v>18279</v>
      </c>
      <c r="V73" s="5">
        <v>6629</v>
      </c>
    </row>
    <row r="74" spans="1:22" s="12" customFormat="1" ht="38.25" x14ac:dyDescent="0.2">
      <c r="A74" s="5">
        <v>69</v>
      </c>
      <c r="B74" s="18">
        <v>240697</v>
      </c>
      <c r="C74" s="14" t="s">
        <v>21</v>
      </c>
      <c r="D74" s="14" t="s">
        <v>138</v>
      </c>
      <c r="E74" s="14" t="s">
        <v>140</v>
      </c>
      <c r="F74" s="14" t="s">
        <v>37</v>
      </c>
      <c r="G74" s="14"/>
      <c r="H74" s="26">
        <v>75.78</v>
      </c>
      <c r="I74" s="3">
        <v>68.2</v>
      </c>
      <c r="J74" s="3">
        <v>70.47</v>
      </c>
      <c r="K74" s="3">
        <f t="shared" si="2"/>
        <v>13980318</v>
      </c>
      <c r="L74" s="4">
        <f t="shared" si="3"/>
        <v>14445645.299999999</v>
      </c>
      <c r="M74" s="6" t="s">
        <v>553</v>
      </c>
      <c r="N74" s="5" t="s">
        <v>397</v>
      </c>
      <c r="O74" s="17" t="s">
        <v>791</v>
      </c>
      <c r="P74" s="7">
        <v>204990</v>
      </c>
      <c r="Q74" s="2">
        <v>56381</v>
      </c>
      <c r="R74" s="2">
        <v>50288</v>
      </c>
      <c r="S74" s="2">
        <v>23791</v>
      </c>
      <c r="T74" s="5">
        <v>35690</v>
      </c>
      <c r="U74" s="5">
        <v>27980</v>
      </c>
      <c r="V74" s="5">
        <v>10860</v>
      </c>
    </row>
    <row r="75" spans="1:22" s="12" customFormat="1" ht="76.5" x14ac:dyDescent="0.2">
      <c r="A75" s="5">
        <v>70</v>
      </c>
      <c r="B75" s="18">
        <v>240709</v>
      </c>
      <c r="C75" s="14" t="s">
        <v>21</v>
      </c>
      <c r="D75" s="14" t="s">
        <v>141</v>
      </c>
      <c r="E75" s="14" t="s">
        <v>142</v>
      </c>
      <c r="F75" s="14" t="s">
        <v>58</v>
      </c>
      <c r="G75" s="14"/>
      <c r="H75" s="30">
        <v>1061470</v>
      </c>
      <c r="I75" s="3">
        <v>976552.4</v>
      </c>
      <c r="J75" s="3">
        <v>1008396.5</v>
      </c>
      <c r="K75" s="3">
        <f t="shared" si="2"/>
        <v>2630832165.5999999</v>
      </c>
      <c r="L75" s="4">
        <f t="shared" si="3"/>
        <v>2716620171</v>
      </c>
      <c r="M75" s="6" t="s">
        <v>554</v>
      </c>
      <c r="N75" s="5" t="s">
        <v>398</v>
      </c>
      <c r="O75" s="17" t="s">
        <v>717</v>
      </c>
      <c r="P75" s="7">
        <v>2694</v>
      </c>
      <c r="Q75" s="2">
        <v>1458</v>
      </c>
      <c r="R75" s="2">
        <v>553</v>
      </c>
      <c r="S75" s="2">
        <v>193</v>
      </c>
      <c r="T75" s="5">
        <v>304</v>
      </c>
      <c r="U75" s="5">
        <v>180</v>
      </c>
      <c r="V75" s="5">
        <v>6</v>
      </c>
    </row>
    <row r="76" spans="1:22" s="12" customFormat="1" ht="63.75" x14ac:dyDescent="0.2">
      <c r="A76" s="5">
        <v>71</v>
      </c>
      <c r="B76" s="18">
        <v>240710</v>
      </c>
      <c r="C76" s="14" t="s">
        <v>21</v>
      </c>
      <c r="D76" s="14" t="s">
        <v>141</v>
      </c>
      <c r="E76" s="14" t="s">
        <v>143</v>
      </c>
      <c r="F76" s="14" t="s">
        <v>58</v>
      </c>
      <c r="G76" s="14"/>
      <c r="H76" s="30">
        <v>1216400</v>
      </c>
      <c r="I76" s="3">
        <v>1119088</v>
      </c>
      <c r="J76" s="3">
        <v>1155580</v>
      </c>
      <c r="K76" s="3">
        <f t="shared" si="2"/>
        <v>1243306768</v>
      </c>
      <c r="L76" s="4">
        <f t="shared" si="3"/>
        <v>1283849380</v>
      </c>
      <c r="M76" s="6" t="s">
        <v>555</v>
      </c>
      <c r="N76" s="5" t="s">
        <v>398</v>
      </c>
      <c r="O76" s="17" t="s">
        <v>717</v>
      </c>
      <c r="P76" s="7">
        <v>1111</v>
      </c>
      <c r="Q76" s="2">
        <v>682</v>
      </c>
      <c r="R76" s="2">
        <v>195</v>
      </c>
      <c r="S76" s="2">
        <v>77</v>
      </c>
      <c r="T76" s="5">
        <v>109</v>
      </c>
      <c r="U76" s="5">
        <v>40</v>
      </c>
      <c r="V76" s="5">
        <v>8</v>
      </c>
    </row>
    <row r="77" spans="1:22" s="12" customFormat="1" ht="63.75" x14ac:dyDescent="0.2">
      <c r="A77" s="5">
        <v>72</v>
      </c>
      <c r="B77" s="18">
        <v>240711</v>
      </c>
      <c r="C77" s="14" t="s">
        <v>21</v>
      </c>
      <c r="D77" s="14" t="s">
        <v>141</v>
      </c>
      <c r="E77" s="14" t="s">
        <v>144</v>
      </c>
      <c r="F77" s="14" t="s">
        <v>29</v>
      </c>
      <c r="G77" s="14"/>
      <c r="H77" s="30">
        <v>1047749</v>
      </c>
      <c r="I77" s="3">
        <v>963929.08</v>
      </c>
      <c r="J77" s="3">
        <v>995361.55</v>
      </c>
      <c r="K77" s="3">
        <f t="shared" si="2"/>
        <v>109887915.11999999</v>
      </c>
      <c r="L77" s="4">
        <f t="shared" si="3"/>
        <v>113471216.7</v>
      </c>
      <c r="M77" s="6" t="s">
        <v>556</v>
      </c>
      <c r="N77" s="5" t="s">
        <v>398</v>
      </c>
      <c r="O77" s="17" t="s">
        <v>717</v>
      </c>
      <c r="P77" s="7">
        <v>114</v>
      </c>
      <c r="Q77" s="2">
        <v>70</v>
      </c>
      <c r="R77" s="2">
        <v>33</v>
      </c>
      <c r="S77" s="2">
        <v>9</v>
      </c>
      <c r="T77" s="5">
        <v>1</v>
      </c>
      <c r="U77" s="5">
        <v>1</v>
      </c>
      <c r="V77" s="5">
        <v>0</v>
      </c>
    </row>
    <row r="78" spans="1:22" s="12" customFormat="1" ht="38.25" x14ac:dyDescent="0.2">
      <c r="A78" s="5">
        <v>73</v>
      </c>
      <c r="B78" s="18">
        <v>240729</v>
      </c>
      <c r="C78" s="14" t="s">
        <v>21</v>
      </c>
      <c r="D78" s="14" t="s">
        <v>145</v>
      </c>
      <c r="E78" s="14" t="s">
        <v>146</v>
      </c>
      <c r="F78" s="14" t="s">
        <v>29</v>
      </c>
      <c r="G78" s="14"/>
      <c r="H78" s="30">
        <v>413208.5</v>
      </c>
      <c r="I78" s="3">
        <v>380151.82</v>
      </c>
      <c r="J78" s="3">
        <v>392548.07</v>
      </c>
      <c r="K78" s="3">
        <f t="shared" si="2"/>
        <v>1075829650.5999999</v>
      </c>
      <c r="L78" s="4">
        <f t="shared" si="3"/>
        <v>1110911038.0999999</v>
      </c>
      <c r="M78" s="6" t="s">
        <v>557</v>
      </c>
      <c r="N78" s="5" t="s">
        <v>399</v>
      </c>
      <c r="O78" s="17" t="s">
        <v>475</v>
      </c>
      <c r="P78" s="7">
        <v>2830</v>
      </c>
      <c r="Q78" s="2">
        <v>624</v>
      </c>
      <c r="R78" s="2">
        <v>708</v>
      </c>
      <c r="S78" s="2">
        <v>388</v>
      </c>
      <c r="T78" s="5">
        <v>698</v>
      </c>
      <c r="U78" s="5">
        <v>324</v>
      </c>
      <c r="V78" s="5">
        <v>88</v>
      </c>
    </row>
    <row r="79" spans="1:22" s="12" customFormat="1" ht="53.25" customHeight="1" x14ac:dyDescent="0.2">
      <c r="A79" s="5">
        <v>74</v>
      </c>
      <c r="B79" s="18">
        <v>240732</v>
      </c>
      <c r="C79" s="14" t="s">
        <v>21</v>
      </c>
      <c r="D79" s="14" t="s">
        <v>147</v>
      </c>
      <c r="E79" s="14" t="s">
        <v>148</v>
      </c>
      <c r="F79" s="14" t="s">
        <v>29</v>
      </c>
      <c r="G79" s="14"/>
      <c r="H79" s="30">
        <v>954210</v>
      </c>
      <c r="I79" s="3">
        <v>877873.2</v>
      </c>
      <c r="J79" s="3">
        <v>906499.5</v>
      </c>
      <c r="K79" s="3">
        <f t="shared" si="2"/>
        <v>769894796.39999998</v>
      </c>
      <c r="L79" s="4">
        <f t="shared" si="3"/>
        <v>795000061.5</v>
      </c>
      <c r="M79" s="6" t="s">
        <v>558</v>
      </c>
      <c r="N79" s="5" t="s">
        <v>680</v>
      </c>
      <c r="O79" s="17" t="s">
        <v>745</v>
      </c>
      <c r="P79" s="7">
        <v>877</v>
      </c>
      <c r="Q79" s="2">
        <v>393</v>
      </c>
      <c r="R79" s="2">
        <v>148</v>
      </c>
      <c r="S79" s="2">
        <v>130</v>
      </c>
      <c r="T79" s="5">
        <v>103</v>
      </c>
      <c r="U79" s="5">
        <v>65</v>
      </c>
      <c r="V79" s="5">
        <v>38</v>
      </c>
    </row>
    <row r="80" spans="1:22" s="12" customFormat="1" ht="38.25" x14ac:dyDescent="0.2">
      <c r="A80" s="5">
        <v>75</v>
      </c>
      <c r="B80" s="18">
        <v>240733</v>
      </c>
      <c r="C80" s="14" t="s">
        <v>21</v>
      </c>
      <c r="D80" s="14" t="s">
        <v>147</v>
      </c>
      <c r="E80" s="14" t="s">
        <v>149</v>
      </c>
      <c r="F80" s="14" t="s">
        <v>29</v>
      </c>
      <c r="G80" s="14"/>
      <c r="H80" s="30">
        <v>1908420</v>
      </c>
      <c r="I80" s="3">
        <v>1755746.4</v>
      </c>
      <c r="J80" s="3">
        <v>1812999</v>
      </c>
      <c r="K80" s="3">
        <f t="shared" si="2"/>
        <v>1358947713.5999999</v>
      </c>
      <c r="L80" s="4">
        <f t="shared" si="3"/>
        <v>1403261226</v>
      </c>
      <c r="M80" s="6" t="s">
        <v>559</v>
      </c>
      <c r="N80" s="5" t="s">
        <v>680</v>
      </c>
      <c r="O80" s="17" t="s">
        <v>745</v>
      </c>
      <c r="P80" s="7">
        <v>774</v>
      </c>
      <c r="Q80" s="2">
        <v>316</v>
      </c>
      <c r="R80" s="2">
        <v>208</v>
      </c>
      <c r="S80" s="2">
        <v>72</v>
      </c>
      <c r="T80" s="5">
        <v>97</v>
      </c>
      <c r="U80" s="5">
        <v>59</v>
      </c>
      <c r="V80" s="5">
        <v>22</v>
      </c>
    </row>
    <row r="81" spans="1:22" s="12" customFormat="1" ht="38.25" x14ac:dyDescent="0.2">
      <c r="A81" s="5">
        <v>76</v>
      </c>
      <c r="B81" s="18">
        <v>240734</v>
      </c>
      <c r="C81" s="14" t="s">
        <v>21</v>
      </c>
      <c r="D81" s="14" t="s">
        <v>147</v>
      </c>
      <c r="E81" s="14" t="s">
        <v>150</v>
      </c>
      <c r="F81" s="14" t="s">
        <v>29</v>
      </c>
      <c r="G81" s="14"/>
      <c r="H81" s="30">
        <v>3339735</v>
      </c>
      <c r="I81" s="3">
        <v>3072556.2</v>
      </c>
      <c r="J81" s="3">
        <v>3172748.25</v>
      </c>
      <c r="K81" s="3">
        <f t="shared" si="2"/>
        <v>577640565.60000002</v>
      </c>
      <c r="L81" s="4">
        <f t="shared" si="3"/>
        <v>596476671</v>
      </c>
      <c r="M81" s="6" t="s">
        <v>560</v>
      </c>
      <c r="N81" s="5" t="s">
        <v>680</v>
      </c>
      <c r="O81" s="17" t="s">
        <v>745</v>
      </c>
      <c r="P81" s="7">
        <v>188</v>
      </c>
      <c r="Q81" s="2">
        <v>93</v>
      </c>
      <c r="R81" s="2">
        <v>33</v>
      </c>
      <c r="S81" s="2">
        <v>20</v>
      </c>
      <c r="T81" s="5">
        <v>26</v>
      </c>
      <c r="U81" s="5">
        <v>16</v>
      </c>
      <c r="V81" s="5">
        <v>0</v>
      </c>
    </row>
    <row r="82" spans="1:22" s="12" customFormat="1" ht="38.25" x14ac:dyDescent="0.2">
      <c r="A82" s="5">
        <v>77</v>
      </c>
      <c r="B82" s="18">
        <v>240735</v>
      </c>
      <c r="C82" s="14" t="s">
        <v>21</v>
      </c>
      <c r="D82" s="14" t="s">
        <v>147</v>
      </c>
      <c r="E82" s="14" t="s">
        <v>151</v>
      </c>
      <c r="F82" s="14" t="s">
        <v>29</v>
      </c>
      <c r="G82" s="14"/>
      <c r="H82" s="30">
        <v>4771050</v>
      </c>
      <c r="I82" s="3">
        <v>4389366</v>
      </c>
      <c r="J82" s="3">
        <v>4532497.5</v>
      </c>
      <c r="K82" s="3">
        <f t="shared" si="2"/>
        <v>359928012</v>
      </c>
      <c r="L82" s="4">
        <f t="shared" si="3"/>
        <v>371664795</v>
      </c>
      <c r="M82" s="6" t="s">
        <v>561</v>
      </c>
      <c r="N82" s="5" t="s">
        <v>680</v>
      </c>
      <c r="O82" s="17" t="s">
        <v>745</v>
      </c>
      <c r="P82" s="7">
        <v>82</v>
      </c>
      <c r="Q82" s="2">
        <v>31</v>
      </c>
      <c r="R82" s="2">
        <v>17</v>
      </c>
      <c r="S82" s="2">
        <v>4</v>
      </c>
      <c r="T82" s="5">
        <v>18</v>
      </c>
      <c r="U82" s="5">
        <v>8</v>
      </c>
      <c r="V82" s="5">
        <v>4</v>
      </c>
    </row>
    <row r="83" spans="1:22" s="12" customFormat="1" ht="25.5" x14ac:dyDescent="0.2">
      <c r="A83" s="5">
        <v>78</v>
      </c>
      <c r="B83" s="18">
        <v>240736</v>
      </c>
      <c r="C83" s="14" t="s">
        <v>21</v>
      </c>
      <c r="D83" s="14" t="s">
        <v>152</v>
      </c>
      <c r="E83" s="14" t="s">
        <v>153</v>
      </c>
      <c r="F83" s="14" t="s">
        <v>37</v>
      </c>
      <c r="G83" s="14"/>
      <c r="H83" s="26">
        <v>492.23</v>
      </c>
      <c r="I83" s="3">
        <v>443</v>
      </c>
      <c r="J83" s="3">
        <v>457.77</v>
      </c>
      <c r="K83" s="3">
        <f t="shared" si="2"/>
        <v>2111359707</v>
      </c>
      <c r="L83" s="4">
        <f t="shared" si="3"/>
        <v>2181754250.73</v>
      </c>
      <c r="M83" s="6" t="s">
        <v>562</v>
      </c>
      <c r="N83" s="5" t="s">
        <v>681</v>
      </c>
      <c r="O83" s="17" t="s">
        <v>744</v>
      </c>
      <c r="P83" s="7">
        <v>4766049</v>
      </c>
      <c r="Q83" s="2">
        <v>1199040</v>
      </c>
      <c r="R83" s="2">
        <v>1064312</v>
      </c>
      <c r="S83" s="2">
        <v>676867</v>
      </c>
      <c r="T83" s="5">
        <v>855346</v>
      </c>
      <c r="U83" s="5">
        <v>685824</v>
      </c>
      <c r="V83" s="5">
        <v>284660</v>
      </c>
    </row>
    <row r="84" spans="1:22" s="12" customFormat="1" ht="32.25" customHeight="1" x14ac:dyDescent="0.2">
      <c r="A84" s="5">
        <v>79</v>
      </c>
      <c r="B84" s="18">
        <v>240737</v>
      </c>
      <c r="C84" s="14" t="s">
        <v>21</v>
      </c>
      <c r="D84" s="14" t="s">
        <v>152</v>
      </c>
      <c r="E84" s="14" t="s">
        <v>117</v>
      </c>
      <c r="F84" s="14" t="s">
        <v>37</v>
      </c>
      <c r="G84" s="14"/>
      <c r="H84" s="26">
        <v>500.54</v>
      </c>
      <c r="I84" s="3">
        <v>450.48</v>
      </c>
      <c r="J84" s="3">
        <v>465.5</v>
      </c>
      <c r="K84" s="3">
        <f t="shared" si="2"/>
        <v>3738068624.6400003</v>
      </c>
      <c r="L84" s="4">
        <f t="shared" si="3"/>
        <v>3862704104</v>
      </c>
      <c r="M84" s="6" t="s">
        <v>563</v>
      </c>
      <c r="N84" s="5" t="s">
        <v>681</v>
      </c>
      <c r="O84" s="17" t="s">
        <v>744</v>
      </c>
      <c r="P84" s="7">
        <v>8297968</v>
      </c>
      <c r="Q84" s="2">
        <v>2050359</v>
      </c>
      <c r="R84" s="2">
        <v>1876105</v>
      </c>
      <c r="S84" s="2">
        <v>1283958</v>
      </c>
      <c r="T84" s="5">
        <v>1439029</v>
      </c>
      <c r="U84" s="5">
        <v>1152236</v>
      </c>
      <c r="V84" s="5">
        <v>496281</v>
      </c>
    </row>
    <row r="85" spans="1:22" s="12" customFormat="1" ht="51.75" customHeight="1" x14ac:dyDescent="0.2">
      <c r="A85" s="5">
        <v>80</v>
      </c>
      <c r="B85" s="18">
        <v>240758</v>
      </c>
      <c r="C85" s="14" t="s">
        <v>21</v>
      </c>
      <c r="D85" s="32" t="s">
        <v>154</v>
      </c>
      <c r="E85" s="32" t="s">
        <v>155</v>
      </c>
      <c r="F85" s="32" t="s">
        <v>26</v>
      </c>
      <c r="G85" s="32" t="s">
        <v>156</v>
      </c>
      <c r="H85" s="26">
        <v>293.08</v>
      </c>
      <c r="I85" s="3">
        <v>263.77</v>
      </c>
      <c r="J85" s="3">
        <v>272.56</v>
      </c>
      <c r="K85" s="3">
        <f t="shared" si="2"/>
        <v>175275165</v>
      </c>
      <c r="L85" s="4">
        <f t="shared" si="3"/>
        <v>181116120</v>
      </c>
      <c r="M85" s="6" t="s">
        <v>564</v>
      </c>
      <c r="N85" s="5" t="s">
        <v>682</v>
      </c>
      <c r="O85" s="17" t="s">
        <v>790</v>
      </c>
      <c r="P85" s="7">
        <v>664500</v>
      </c>
      <c r="Q85" s="2">
        <v>165500</v>
      </c>
      <c r="R85" s="2">
        <v>141500</v>
      </c>
      <c r="S85" s="2">
        <v>60500</v>
      </c>
      <c r="T85" s="5">
        <v>135000</v>
      </c>
      <c r="U85" s="5">
        <v>129000</v>
      </c>
      <c r="V85" s="5">
        <v>33000</v>
      </c>
    </row>
    <row r="86" spans="1:22" s="12" customFormat="1" ht="49.5" customHeight="1" x14ac:dyDescent="0.2">
      <c r="A86" s="5">
        <v>81</v>
      </c>
      <c r="B86" s="18">
        <v>240759</v>
      </c>
      <c r="C86" s="14" t="s">
        <v>21</v>
      </c>
      <c r="D86" s="32" t="s">
        <v>154</v>
      </c>
      <c r="E86" s="32" t="s">
        <v>155</v>
      </c>
      <c r="F86" s="32" t="s">
        <v>26</v>
      </c>
      <c r="G86" s="32" t="s">
        <v>157</v>
      </c>
      <c r="H86" s="26">
        <v>293.08</v>
      </c>
      <c r="I86" s="3">
        <v>263.77</v>
      </c>
      <c r="J86" s="3">
        <v>272.56</v>
      </c>
      <c r="K86" s="3">
        <f t="shared" si="2"/>
        <v>278277350</v>
      </c>
      <c r="L86" s="4">
        <f t="shared" si="3"/>
        <v>287550800</v>
      </c>
      <c r="M86" s="6" t="s">
        <v>565</v>
      </c>
      <c r="N86" s="5" t="s">
        <v>682</v>
      </c>
      <c r="O86" s="17" t="s">
        <v>790</v>
      </c>
      <c r="P86" s="7">
        <v>1055000</v>
      </c>
      <c r="Q86" s="2">
        <v>398000</v>
      </c>
      <c r="R86" s="2">
        <v>206000</v>
      </c>
      <c r="S86" s="2">
        <v>108000</v>
      </c>
      <c r="T86" s="5">
        <v>185000</v>
      </c>
      <c r="U86" s="5">
        <v>134000</v>
      </c>
      <c r="V86" s="5">
        <v>24000</v>
      </c>
    </row>
    <row r="87" spans="1:22" s="12" customFormat="1" ht="63.75" x14ac:dyDescent="0.2">
      <c r="A87" s="5">
        <v>82</v>
      </c>
      <c r="B87" s="18">
        <v>240791</v>
      </c>
      <c r="C87" s="14" t="s">
        <v>21</v>
      </c>
      <c r="D87" s="14" t="s">
        <v>158</v>
      </c>
      <c r="E87" s="14" t="s">
        <v>159</v>
      </c>
      <c r="F87" s="14" t="s">
        <v>58</v>
      </c>
      <c r="G87" s="14"/>
      <c r="H87" s="26">
        <v>5754.31</v>
      </c>
      <c r="I87" s="3">
        <v>5178.87</v>
      </c>
      <c r="J87" s="3">
        <v>5351.5</v>
      </c>
      <c r="K87" s="3">
        <f t="shared" si="2"/>
        <v>37241254.170000002</v>
      </c>
      <c r="L87" s="4">
        <f t="shared" si="3"/>
        <v>38482636.5</v>
      </c>
      <c r="M87" s="6" t="s">
        <v>566</v>
      </c>
      <c r="N87" s="6" t="s">
        <v>746</v>
      </c>
      <c r="O87" s="17" t="s">
        <v>717</v>
      </c>
      <c r="P87" s="7">
        <v>7191</v>
      </c>
      <c r="Q87" s="2">
        <v>2031</v>
      </c>
      <c r="R87" s="2">
        <v>1832</v>
      </c>
      <c r="S87" s="2">
        <v>810</v>
      </c>
      <c r="T87" s="5">
        <v>1527</v>
      </c>
      <c r="U87" s="5">
        <v>742</v>
      </c>
      <c r="V87" s="5">
        <v>249</v>
      </c>
    </row>
    <row r="88" spans="1:22" s="12" customFormat="1" ht="46.5" customHeight="1" x14ac:dyDescent="0.2">
      <c r="A88" s="5">
        <v>83</v>
      </c>
      <c r="B88" s="18">
        <v>240792</v>
      </c>
      <c r="C88" s="14" t="s">
        <v>21</v>
      </c>
      <c r="D88" s="14" t="s">
        <v>158</v>
      </c>
      <c r="E88" s="14" t="s">
        <v>160</v>
      </c>
      <c r="F88" s="14" t="s">
        <v>58</v>
      </c>
      <c r="G88" s="14"/>
      <c r="H88" s="26">
        <v>4549.7</v>
      </c>
      <c r="I88" s="3">
        <v>4094.73</v>
      </c>
      <c r="J88" s="3">
        <v>4231.22</v>
      </c>
      <c r="K88" s="3">
        <f t="shared" si="2"/>
        <v>31271453.010000002</v>
      </c>
      <c r="L88" s="4">
        <f t="shared" si="3"/>
        <v>32313827.140000001</v>
      </c>
      <c r="M88" s="6" t="s">
        <v>567</v>
      </c>
      <c r="N88" s="5" t="s">
        <v>400</v>
      </c>
      <c r="O88" s="17" t="s">
        <v>716</v>
      </c>
      <c r="P88" s="7">
        <v>7637</v>
      </c>
      <c r="Q88" s="2">
        <v>1943</v>
      </c>
      <c r="R88" s="2">
        <v>1662</v>
      </c>
      <c r="S88" s="2">
        <v>1413</v>
      </c>
      <c r="T88" s="5">
        <v>996</v>
      </c>
      <c r="U88" s="5">
        <v>877</v>
      </c>
      <c r="V88" s="5">
        <v>746</v>
      </c>
    </row>
    <row r="89" spans="1:22" s="12" customFormat="1" ht="46.5" customHeight="1" x14ac:dyDescent="0.2">
      <c r="A89" s="5">
        <v>84</v>
      </c>
      <c r="B89" s="18">
        <v>240794</v>
      </c>
      <c r="C89" s="14" t="s">
        <v>21</v>
      </c>
      <c r="D89" s="14" t="s">
        <v>158</v>
      </c>
      <c r="E89" s="14" t="s">
        <v>161</v>
      </c>
      <c r="F89" s="14" t="s">
        <v>58</v>
      </c>
      <c r="G89" s="14"/>
      <c r="H89" s="26">
        <v>50057.43</v>
      </c>
      <c r="I89" s="3">
        <v>45051.68</v>
      </c>
      <c r="J89" s="3">
        <v>46553.4</v>
      </c>
      <c r="K89" s="3">
        <f t="shared" si="2"/>
        <v>108439393.76000001</v>
      </c>
      <c r="L89" s="4">
        <f t="shared" si="3"/>
        <v>112054033.8</v>
      </c>
      <c r="M89" s="6" t="s">
        <v>568</v>
      </c>
      <c r="N89" s="5" t="s">
        <v>401</v>
      </c>
      <c r="O89" s="17" t="s">
        <v>476</v>
      </c>
      <c r="P89" s="7">
        <v>2407</v>
      </c>
      <c r="Q89" s="2">
        <v>868</v>
      </c>
      <c r="R89" s="2">
        <v>673</v>
      </c>
      <c r="S89" s="2">
        <v>502</v>
      </c>
      <c r="T89" s="5">
        <v>246</v>
      </c>
      <c r="U89" s="5">
        <v>102</v>
      </c>
      <c r="V89" s="5">
        <v>16</v>
      </c>
    </row>
    <row r="90" spans="1:22" s="12" customFormat="1" ht="25.5" x14ac:dyDescent="0.2">
      <c r="A90" s="5">
        <v>85</v>
      </c>
      <c r="B90" s="18">
        <v>240795</v>
      </c>
      <c r="C90" s="14" t="s">
        <v>21</v>
      </c>
      <c r="D90" s="14" t="s">
        <v>162</v>
      </c>
      <c r="E90" s="14" t="s">
        <v>163</v>
      </c>
      <c r="F90" s="14" t="s">
        <v>164</v>
      </c>
      <c r="G90" s="14"/>
      <c r="H90" s="26">
        <v>5359.63</v>
      </c>
      <c r="I90" s="3">
        <v>4823.66</v>
      </c>
      <c r="J90" s="3">
        <v>4984.45</v>
      </c>
      <c r="K90" s="3">
        <f t="shared" si="2"/>
        <v>658116052.10000002</v>
      </c>
      <c r="L90" s="4">
        <f t="shared" si="3"/>
        <v>680053435.75</v>
      </c>
      <c r="M90" s="6" t="s">
        <v>569</v>
      </c>
      <c r="N90" s="5" t="s">
        <v>402</v>
      </c>
      <c r="O90" s="17" t="s">
        <v>477</v>
      </c>
      <c r="P90" s="7">
        <v>136435</v>
      </c>
      <c r="Q90" s="2">
        <v>40753</v>
      </c>
      <c r="R90" s="2">
        <v>32660</v>
      </c>
      <c r="S90" s="2">
        <v>18112</v>
      </c>
      <c r="T90" s="5">
        <v>21802</v>
      </c>
      <c r="U90" s="5">
        <v>16621</v>
      </c>
      <c r="V90" s="5">
        <v>6487</v>
      </c>
    </row>
    <row r="91" spans="1:22" s="12" customFormat="1" ht="38.25" x14ac:dyDescent="0.2">
      <c r="A91" s="5">
        <v>86</v>
      </c>
      <c r="B91" s="18">
        <v>240796</v>
      </c>
      <c r="C91" s="14" t="s">
        <v>21</v>
      </c>
      <c r="D91" s="14" t="s">
        <v>165</v>
      </c>
      <c r="E91" s="14" t="s">
        <v>166</v>
      </c>
      <c r="F91" s="14" t="s">
        <v>58</v>
      </c>
      <c r="G91" s="14"/>
      <c r="H91" s="26">
        <v>4956</v>
      </c>
      <c r="I91" s="3">
        <v>4460.3999999999996</v>
      </c>
      <c r="J91" s="3">
        <v>4609.08</v>
      </c>
      <c r="K91" s="3">
        <f t="shared" si="2"/>
        <v>311839945.19999999</v>
      </c>
      <c r="L91" s="4">
        <f t="shared" si="3"/>
        <v>322234610.04000002</v>
      </c>
      <c r="M91" s="6" t="s">
        <v>570</v>
      </c>
      <c r="N91" s="5" t="s">
        <v>403</v>
      </c>
      <c r="O91" s="17" t="s">
        <v>478</v>
      </c>
      <c r="P91" s="7">
        <v>69913</v>
      </c>
      <c r="Q91" s="2">
        <v>17744</v>
      </c>
      <c r="R91" s="2">
        <v>16075</v>
      </c>
      <c r="S91" s="2">
        <v>8786</v>
      </c>
      <c r="T91" s="5">
        <v>13845</v>
      </c>
      <c r="U91" s="5">
        <v>9297</v>
      </c>
      <c r="V91" s="5">
        <v>4166</v>
      </c>
    </row>
    <row r="92" spans="1:22" s="12" customFormat="1" ht="38.25" x14ac:dyDescent="0.2">
      <c r="A92" s="5">
        <v>87</v>
      </c>
      <c r="B92" s="18">
        <v>240797</v>
      </c>
      <c r="C92" s="14" t="s">
        <v>21</v>
      </c>
      <c r="D92" s="14" t="s">
        <v>165</v>
      </c>
      <c r="E92" s="14" t="s">
        <v>167</v>
      </c>
      <c r="F92" s="14" t="s">
        <v>58</v>
      </c>
      <c r="G92" s="14"/>
      <c r="H92" s="26">
        <v>47905</v>
      </c>
      <c r="I92" s="3">
        <v>43114.5</v>
      </c>
      <c r="J92" s="3">
        <v>44551.65</v>
      </c>
      <c r="K92" s="3">
        <f t="shared" si="2"/>
        <v>596790909</v>
      </c>
      <c r="L92" s="4">
        <f t="shared" si="3"/>
        <v>616683939.30000007</v>
      </c>
      <c r="M92" s="6" t="s">
        <v>571</v>
      </c>
      <c r="N92" s="5" t="s">
        <v>403</v>
      </c>
      <c r="O92" s="17" t="s">
        <v>478</v>
      </c>
      <c r="P92" s="7">
        <v>13842</v>
      </c>
      <c r="Q92" s="2">
        <v>4620</v>
      </c>
      <c r="R92" s="2">
        <v>2701</v>
      </c>
      <c r="S92" s="2">
        <v>2480</v>
      </c>
      <c r="T92" s="5">
        <v>1954</v>
      </c>
      <c r="U92" s="5">
        <v>1700</v>
      </c>
      <c r="V92" s="5">
        <v>387</v>
      </c>
    </row>
    <row r="93" spans="1:22" s="12" customFormat="1" ht="25.5" x14ac:dyDescent="0.2">
      <c r="A93" s="5">
        <v>88</v>
      </c>
      <c r="B93" s="18">
        <v>240823</v>
      </c>
      <c r="C93" s="14" t="s">
        <v>21</v>
      </c>
      <c r="D93" s="14" t="s">
        <v>168</v>
      </c>
      <c r="E93" s="14" t="s">
        <v>169</v>
      </c>
      <c r="F93" s="14" t="s">
        <v>37</v>
      </c>
      <c r="G93" s="14"/>
      <c r="H93" s="26">
        <v>22.96</v>
      </c>
      <c r="I93" s="3">
        <v>20.66</v>
      </c>
      <c r="J93" s="3">
        <v>21.35</v>
      </c>
      <c r="K93" s="3">
        <f t="shared" si="2"/>
        <v>2026126.2</v>
      </c>
      <c r="L93" s="4">
        <f t="shared" si="3"/>
        <v>2093794.5000000002</v>
      </c>
      <c r="M93" s="6" t="s">
        <v>572</v>
      </c>
      <c r="N93" s="17" t="s">
        <v>168</v>
      </c>
      <c r="O93" s="17" t="s">
        <v>739</v>
      </c>
      <c r="P93" s="7">
        <v>98070</v>
      </c>
      <c r="Q93" s="2">
        <v>27540</v>
      </c>
      <c r="R93" s="2">
        <v>17940</v>
      </c>
      <c r="S93" s="2">
        <v>16600</v>
      </c>
      <c r="T93" s="5">
        <v>16590</v>
      </c>
      <c r="U93" s="5">
        <v>12830</v>
      </c>
      <c r="V93" s="5">
        <v>6570</v>
      </c>
    </row>
    <row r="94" spans="1:22" ht="39" x14ac:dyDescent="0.25">
      <c r="A94" s="5">
        <v>89</v>
      </c>
      <c r="B94" s="18">
        <v>240846</v>
      </c>
      <c r="C94" s="14" t="s">
        <v>21</v>
      </c>
      <c r="D94" s="14" t="s">
        <v>170</v>
      </c>
      <c r="E94" s="14" t="s">
        <v>171</v>
      </c>
      <c r="F94" s="14" t="s">
        <v>29</v>
      </c>
      <c r="G94" s="14"/>
      <c r="H94" s="30">
        <v>181386.7</v>
      </c>
      <c r="I94" s="3">
        <v>166875.76</v>
      </c>
      <c r="J94" s="3">
        <v>172317.36</v>
      </c>
      <c r="K94" s="3">
        <f t="shared" si="2"/>
        <v>359617262.80000001</v>
      </c>
      <c r="L94" s="4">
        <f t="shared" si="3"/>
        <v>371343910.79999995</v>
      </c>
      <c r="M94" s="6" t="s">
        <v>573</v>
      </c>
      <c r="N94" s="6" t="s">
        <v>683</v>
      </c>
      <c r="O94" s="17" t="s">
        <v>753</v>
      </c>
      <c r="P94" s="7">
        <v>2155</v>
      </c>
      <c r="Q94" s="2">
        <v>791</v>
      </c>
      <c r="R94" s="2">
        <v>445</v>
      </c>
      <c r="S94" s="2">
        <v>346</v>
      </c>
      <c r="T94" s="5">
        <v>260</v>
      </c>
      <c r="U94" s="5">
        <v>244</v>
      </c>
      <c r="V94" s="5">
        <v>69</v>
      </c>
    </row>
    <row r="95" spans="1:22" ht="46.5" customHeight="1" x14ac:dyDescent="0.25">
      <c r="A95" s="5">
        <v>90</v>
      </c>
      <c r="B95" s="18">
        <v>240850</v>
      </c>
      <c r="C95" s="14" t="s">
        <v>21</v>
      </c>
      <c r="D95" s="14" t="s">
        <v>172</v>
      </c>
      <c r="E95" s="14" t="s">
        <v>173</v>
      </c>
      <c r="F95" s="14" t="s">
        <v>34</v>
      </c>
      <c r="G95" s="14"/>
      <c r="H95" s="26">
        <v>17.989999999999998</v>
      </c>
      <c r="I95" s="3">
        <v>16.190000000000001</v>
      </c>
      <c r="J95" s="3">
        <v>16.73</v>
      </c>
      <c r="K95" s="3">
        <f t="shared" si="2"/>
        <v>4883422.08</v>
      </c>
      <c r="L95" s="4">
        <f t="shared" si="3"/>
        <v>5046303.3600000003</v>
      </c>
      <c r="M95" s="6" t="s">
        <v>574</v>
      </c>
      <c r="N95" s="6" t="s">
        <v>684</v>
      </c>
      <c r="O95" s="17" t="s">
        <v>752</v>
      </c>
      <c r="P95" s="7">
        <v>301632</v>
      </c>
      <c r="Q95" s="2">
        <v>67370</v>
      </c>
      <c r="R95" s="2">
        <v>64296</v>
      </c>
      <c r="S95" s="2">
        <v>43046</v>
      </c>
      <c r="T95" s="5">
        <v>54184</v>
      </c>
      <c r="U95" s="5">
        <v>49976</v>
      </c>
      <c r="V95" s="5">
        <v>22760</v>
      </c>
    </row>
    <row r="96" spans="1:22" ht="31.5" customHeight="1" x14ac:dyDescent="0.25">
      <c r="A96" s="5">
        <v>91</v>
      </c>
      <c r="B96" s="18">
        <v>240871</v>
      </c>
      <c r="C96" s="14" t="s">
        <v>21</v>
      </c>
      <c r="D96" s="14" t="s">
        <v>174</v>
      </c>
      <c r="E96" s="14" t="s">
        <v>175</v>
      </c>
      <c r="F96" s="14" t="s">
        <v>37</v>
      </c>
      <c r="G96" s="14"/>
      <c r="H96" s="30">
        <v>104134.39999999999</v>
      </c>
      <c r="I96" s="3">
        <v>94762.3</v>
      </c>
      <c r="J96" s="3">
        <v>97886.33</v>
      </c>
      <c r="K96" s="3">
        <f t="shared" si="2"/>
        <v>4441509001</v>
      </c>
      <c r="L96" s="4">
        <f t="shared" si="3"/>
        <v>4587932287.1000004</v>
      </c>
      <c r="M96" s="6" t="s">
        <v>575</v>
      </c>
      <c r="N96" s="6" t="s">
        <v>750</v>
      </c>
      <c r="O96" s="17" t="s">
        <v>751</v>
      </c>
      <c r="P96" s="7">
        <v>46870</v>
      </c>
      <c r="Q96" s="2">
        <v>18790</v>
      </c>
      <c r="R96" s="2">
        <v>13150</v>
      </c>
      <c r="S96" s="2">
        <v>7560</v>
      </c>
      <c r="T96" s="5">
        <v>4032</v>
      </c>
      <c r="U96" s="5">
        <v>2654</v>
      </c>
      <c r="V96" s="5">
        <v>684</v>
      </c>
    </row>
    <row r="97" spans="1:22" ht="26.25" x14ac:dyDescent="0.25">
      <c r="A97" s="5">
        <v>92</v>
      </c>
      <c r="B97" s="18">
        <v>240913</v>
      </c>
      <c r="C97" s="14" t="s">
        <v>21</v>
      </c>
      <c r="D97" s="14" t="s">
        <v>176</v>
      </c>
      <c r="E97" s="14" t="s">
        <v>177</v>
      </c>
      <c r="F97" s="14" t="s">
        <v>24</v>
      </c>
      <c r="G97" s="14"/>
      <c r="H97" s="26">
        <v>10943.72</v>
      </c>
      <c r="I97" s="3">
        <v>9849.34</v>
      </c>
      <c r="J97" s="3">
        <v>10177.65</v>
      </c>
      <c r="K97" s="3">
        <f t="shared" si="2"/>
        <v>585562961.68000007</v>
      </c>
      <c r="L97" s="4">
        <f t="shared" si="3"/>
        <v>605081647.79999995</v>
      </c>
      <c r="M97" s="6" t="s">
        <v>576</v>
      </c>
      <c r="N97" s="6" t="s">
        <v>685</v>
      </c>
      <c r="O97" s="17" t="s">
        <v>749</v>
      </c>
      <c r="P97" s="7">
        <v>59452</v>
      </c>
      <c r="Q97" s="2">
        <v>16930</v>
      </c>
      <c r="R97" s="2">
        <v>14066</v>
      </c>
      <c r="S97" s="2">
        <v>9140</v>
      </c>
      <c r="T97" s="5">
        <v>9511</v>
      </c>
      <c r="U97" s="5">
        <v>7339</v>
      </c>
      <c r="V97" s="5">
        <v>2466</v>
      </c>
    </row>
    <row r="98" spans="1:22" ht="34.5" customHeight="1" x14ac:dyDescent="0.25">
      <c r="A98" s="5">
        <v>93</v>
      </c>
      <c r="B98" s="18">
        <v>240914</v>
      </c>
      <c r="C98" s="14" t="s">
        <v>21</v>
      </c>
      <c r="D98" s="14" t="s">
        <v>176</v>
      </c>
      <c r="E98" s="14" t="s">
        <v>178</v>
      </c>
      <c r="F98" s="14" t="s">
        <v>24</v>
      </c>
      <c r="G98" s="14"/>
      <c r="H98" s="26">
        <v>10684.32</v>
      </c>
      <c r="I98" s="3">
        <v>9615.8799999999992</v>
      </c>
      <c r="J98" s="3">
        <v>9936.41</v>
      </c>
      <c r="K98" s="3">
        <f t="shared" si="2"/>
        <v>2792874650.7199998</v>
      </c>
      <c r="L98" s="4">
        <f t="shared" si="3"/>
        <v>2885970666.04</v>
      </c>
      <c r="M98" s="6" t="s">
        <v>577</v>
      </c>
      <c r="N98" s="6" t="s">
        <v>685</v>
      </c>
      <c r="O98" s="17" t="s">
        <v>749</v>
      </c>
      <c r="P98" s="7">
        <v>290444</v>
      </c>
      <c r="Q98" s="2">
        <v>77397</v>
      </c>
      <c r="R98" s="2">
        <v>71417</v>
      </c>
      <c r="S98" s="2">
        <v>39553</v>
      </c>
      <c r="T98" s="5">
        <v>50250</v>
      </c>
      <c r="U98" s="5">
        <v>39651</v>
      </c>
      <c r="V98" s="5">
        <v>12176</v>
      </c>
    </row>
    <row r="99" spans="1:22" ht="51.75" x14ac:dyDescent="0.25">
      <c r="A99" s="5">
        <v>94</v>
      </c>
      <c r="B99" s="18">
        <v>240918</v>
      </c>
      <c r="C99" s="14" t="s">
        <v>21</v>
      </c>
      <c r="D99" s="14" t="s">
        <v>179</v>
      </c>
      <c r="E99" s="14" t="s">
        <v>180</v>
      </c>
      <c r="F99" s="14" t="s">
        <v>37</v>
      </c>
      <c r="G99" s="14"/>
      <c r="H99" s="26">
        <v>16.63</v>
      </c>
      <c r="I99" s="3">
        <v>14.96</v>
      </c>
      <c r="J99" s="3">
        <v>15.46</v>
      </c>
      <c r="K99" s="3">
        <f t="shared" si="2"/>
        <v>71995523.600000009</v>
      </c>
      <c r="L99" s="4">
        <f t="shared" si="3"/>
        <v>74401791.100000009</v>
      </c>
      <c r="M99" s="6" t="s">
        <v>578</v>
      </c>
      <c r="N99" s="5" t="s">
        <v>686</v>
      </c>
      <c r="O99" s="17" t="s">
        <v>747</v>
      </c>
      <c r="P99" s="7">
        <v>4812535</v>
      </c>
      <c r="Q99" s="2">
        <v>1196502</v>
      </c>
      <c r="R99" s="2">
        <v>1002539</v>
      </c>
      <c r="S99" s="2">
        <v>632657</v>
      </c>
      <c r="T99" s="5">
        <v>903973</v>
      </c>
      <c r="U99" s="5">
        <v>771516</v>
      </c>
      <c r="V99" s="5">
        <v>305348</v>
      </c>
    </row>
    <row r="100" spans="1:22" ht="45.75" customHeight="1" x14ac:dyDescent="0.25">
      <c r="A100" s="5">
        <v>95</v>
      </c>
      <c r="B100" s="18">
        <v>240921</v>
      </c>
      <c r="C100" s="14" t="s">
        <v>21</v>
      </c>
      <c r="D100" s="14" t="s">
        <v>181</v>
      </c>
      <c r="E100" s="14" t="s">
        <v>175</v>
      </c>
      <c r="F100" s="14" t="s">
        <v>37</v>
      </c>
      <c r="G100" s="14"/>
      <c r="H100" s="26">
        <v>69.2</v>
      </c>
      <c r="I100" s="3">
        <v>62.28</v>
      </c>
      <c r="J100" s="3">
        <v>64.349999999999994</v>
      </c>
      <c r="K100" s="3">
        <f t="shared" si="2"/>
        <v>21048460.199999999</v>
      </c>
      <c r="L100" s="4">
        <f t="shared" si="3"/>
        <v>21748047.749999996</v>
      </c>
      <c r="M100" s="6" t="s">
        <v>579</v>
      </c>
      <c r="N100" s="5" t="s">
        <v>687</v>
      </c>
      <c r="O100" s="17" t="s">
        <v>748</v>
      </c>
      <c r="P100" s="7">
        <v>337965</v>
      </c>
      <c r="Q100" s="2">
        <v>96169</v>
      </c>
      <c r="R100" s="2">
        <v>59678</v>
      </c>
      <c r="S100" s="2">
        <v>49238</v>
      </c>
      <c r="T100" s="5">
        <v>58198</v>
      </c>
      <c r="U100" s="5">
        <v>49178</v>
      </c>
      <c r="V100" s="5">
        <v>25504</v>
      </c>
    </row>
    <row r="101" spans="1:22" ht="47.25" customHeight="1" x14ac:dyDescent="0.25">
      <c r="A101" s="5">
        <v>96</v>
      </c>
      <c r="B101" s="18">
        <v>240931</v>
      </c>
      <c r="C101" s="14" t="s">
        <v>21</v>
      </c>
      <c r="D101" s="14" t="s">
        <v>182</v>
      </c>
      <c r="E101" s="14" t="s">
        <v>183</v>
      </c>
      <c r="F101" s="14" t="s">
        <v>58</v>
      </c>
      <c r="G101" s="14"/>
      <c r="H101" s="30">
        <v>136063</v>
      </c>
      <c r="I101" s="3">
        <v>123817.33</v>
      </c>
      <c r="J101" s="3">
        <v>127899.22</v>
      </c>
      <c r="K101" s="3">
        <f t="shared" si="2"/>
        <v>7429039.7999999998</v>
      </c>
      <c r="L101" s="4">
        <f t="shared" si="3"/>
        <v>7673953.2000000002</v>
      </c>
      <c r="M101" s="6" t="s">
        <v>580</v>
      </c>
      <c r="N101" s="5" t="s">
        <v>757</v>
      </c>
      <c r="O101" s="17" t="s">
        <v>756</v>
      </c>
      <c r="P101" s="7">
        <v>60</v>
      </c>
      <c r="Q101" s="2">
        <v>17</v>
      </c>
      <c r="R101" s="2">
        <v>10</v>
      </c>
      <c r="S101" s="2">
        <v>10</v>
      </c>
      <c r="T101" s="5">
        <v>10</v>
      </c>
      <c r="U101" s="5">
        <v>10</v>
      </c>
      <c r="V101" s="5">
        <v>3</v>
      </c>
    </row>
    <row r="102" spans="1:22" ht="51.75" customHeight="1" x14ac:dyDescent="0.25">
      <c r="A102" s="5">
        <v>97</v>
      </c>
      <c r="B102" s="18">
        <v>241052</v>
      </c>
      <c r="C102" s="14" t="s">
        <v>21</v>
      </c>
      <c r="D102" s="14" t="s">
        <v>184</v>
      </c>
      <c r="E102" s="14" t="s">
        <v>92</v>
      </c>
      <c r="F102" s="14" t="s">
        <v>37</v>
      </c>
      <c r="G102" s="14"/>
      <c r="H102" s="26">
        <v>125.99</v>
      </c>
      <c r="I102" s="3">
        <v>113.39</v>
      </c>
      <c r="J102" s="3">
        <v>117.17</v>
      </c>
      <c r="K102" s="3">
        <f t="shared" si="2"/>
        <v>693153.07</v>
      </c>
      <c r="L102" s="4">
        <f t="shared" si="3"/>
        <v>716260.21</v>
      </c>
      <c r="M102" s="6" t="s">
        <v>581</v>
      </c>
      <c r="N102" s="5" t="s">
        <v>688</v>
      </c>
      <c r="O102" s="17" t="s">
        <v>758</v>
      </c>
      <c r="P102" s="7">
        <v>6113</v>
      </c>
      <c r="Q102" s="2">
        <v>2107</v>
      </c>
      <c r="R102" s="2">
        <v>1058</v>
      </c>
      <c r="S102" s="2">
        <v>1118</v>
      </c>
      <c r="T102" s="5">
        <v>944</v>
      </c>
      <c r="U102" s="5">
        <v>686</v>
      </c>
      <c r="V102" s="5">
        <v>200</v>
      </c>
    </row>
    <row r="103" spans="1:22" ht="38.25" customHeight="1" x14ac:dyDescent="0.25">
      <c r="A103" s="5">
        <v>98</v>
      </c>
      <c r="B103" s="18">
        <v>241081</v>
      </c>
      <c r="C103" s="14" t="s">
        <v>21</v>
      </c>
      <c r="D103" s="14" t="s">
        <v>185</v>
      </c>
      <c r="E103" s="14" t="s">
        <v>186</v>
      </c>
      <c r="F103" s="14" t="s">
        <v>34</v>
      </c>
      <c r="G103" s="14"/>
      <c r="H103" s="26">
        <v>70.28</v>
      </c>
      <c r="I103" s="3">
        <v>63.25</v>
      </c>
      <c r="J103" s="3">
        <v>65.36</v>
      </c>
      <c r="K103" s="3">
        <f t="shared" si="2"/>
        <v>26113078.75</v>
      </c>
      <c r="L103" s="4">
        <f t="shared" si="3"/>
        <v>26984202.800000001</v>
      </c>
      <c r="M103" s="6" t="s">
        <v>582</v>
      </c>
      <c r="N103" s="5" t="s">
        <v>689</v>
      </c>
      <c r="O103" s="17" t="s">
        <v>775</v>
      </c>
      <c r="P103" s="7">
        <v>412855</v>
      </c>
      <c r="Q103" s="2">
        <v>122094</v>
      </c>
      <c r="R103" s="2">
        <v>102549</v>
      </c>
      <c r="S103" s="2">
        <v>51046</v>
      </c>
      <c r="T103" s="5">
        <v>63039</v>
      </c>
      <c r="U103" s="5">
        <v>56103</v>
      </c>
      <c r="V103" s="5">
        <v>18024</v>
      </c>
    </row>
    <row r="104" spans="1:22" ht="36.75" customHeight="1" x14ac:dyDescent="0.25">
      <c r="A104" s="5">
        <v>99</v>
      </c>
      <c r="B104" s="18">
        <v>241089</v>
      </c>
      <c r="C104" s="14" t="s">
        <v>21</v>
      </c>
      <c r="D104" s="14" t="s">
        <v>187</v>
      </c>
      <c r="E104" s="14" t="s">
        <v>188</v>
      </c>
      <c r="F104" s="14" t="s">
        <v>37</v>
      </c>
      <c r="G104" s="14"/>
      <c r="H104" s="26">
        <v>968.91</v>
      </c>
      <c r="I104" s="3">
        <v>872.01</v>
      </c>
      <c r="J104" s="3">
        <v>901.08</v>
      </c>
      <c r="K104" s="3">
        <f t="shared" si="2"/>
        <v>253254376.25999999</v>
      </c>
      <c r="L104" s="4">
        <f t="shared" si="3"/>
        <v>261697060.08000001</v>
      </c>
      <c r="M104" s="6" t="s">
        <v>583</v>
      </c>
      <c r="N104" s="5" t="s">
        <v>690</v>
      </c>
      <c r="O104" s="17" t="s">
        <v>759</v>
      </c>
      <c r="P104" s="7">
        <v>290426</v>
      </c>
      <c r="Q104" s="2">
        <v>99945</v>
      </c>
      <c r="R104" s="2">
        <v>76686</v>
      </c>
      <c r="S104" s="2">
        <v>28352</v>
      </c>
      <c r="T104" s="5">
        <v>48816</v>
      </c>
      <c r="U104" s="5">
        <v>30888</v>
      </c>
      <c r="V104" s="5">
        <v>5739</v>
      </c>
    </row>
    <row r="105" spans="1:22" ht="33.75" customHeight="1" x14ac:dyDescent="0.25">
      <c r="A105" s="5">
        <v>100</v>
      </c>
      <c r="B105" s="18">
        <v>241090</v>
      </c>
      <c r="C105" s="14" t="s">
        <v>21</v>
      </c>
      <c r="D105" s="14" t="s">
        <v>189</v>
      </c>
      <c r="E105" s="14" t="s">
        <v>117</v>
      </c>
      <c r="F105" s="14" t="s">
        <v>37</v>
      </c>
      <c r="G105" s="14"/>
      <c r="H105" s="26">
        <v>12.65</v>
      </c>
      <c r="I105" s="3">
        <v>11.38</v>
      </c>
      <c r="J105" s="3">
        <v>11.76</v>
      </c>
      <c r="K105" s="3">
        <f t="shared" si="2"/>
        <v>36561811.940000005</v>
      </c>
      <c r="L105" s="4">
        <f t="shared" si="3"/>
        <v>37782680.880000003</v>
      </c>
      <c r="M105" s="6" t="s">
        <v>584</v>
      </c>
      <c r="N105" s="5" t="s">
        <v>691</v>
      </c>
      <c r="O105" s="17" t="s">
        <v>760</v>
      </c>
      <c r="P105" s="7">
        <v>3212813</v>
      </c>
      <c r="Q105" s="2">
        <v>921132</v>
      </c>
      <c r="R105" s="2">
        <v>938275</v>
      </c>
      <c r="S105" s="2">
        <v>325560</v>
      </c>
      <c r="T105" s="5">
        <v>449547</v>
      </c>
      <c r="U105" s="5">
        <v>381523</v>
      </c>
      <c r="V105" s="5">
        <v>196776</v>
      </c>
    </row>
    <row r="106" spans="1:22" ht="36.75" customHeight="1" x14ac:dyDescent="0.25">
      <c r="A106" s="5">
        <v>101</v>
      </c>
      <c r="B106" s="18">
        <v>241091</v>
      </c>
      <c r="C106" s="14" t="s">
        <v>21</v>
      </c>
      <c r="D106" s="14" t="s">
        <v>189</v>
      </c>
      <c r="E106" s="14" t="s">
        <v>92</v>
      </c>
      <c r="F106" s="14" t="s">
        <v>37</v>
      </c>
      <c r="G106" s="14"/>
      <c r="H106" s="26">
        <v>35.700000000000003</v>
      </c>
      <c r="I106" s="3">
        <v>32.130000000000003</v>
      </c>
      <c r="J106" s="3">
        <v>33.200000000000003</v>
      </c>
      <c r="K106" s="3">
        <f t="shared" si="2"/>
        <v>37287603.990000002</v>
      </c>
      <c r="L106" s="4">
        <f t="shared" si="3"/>
        <v>38529363.600000001</v>
      </c>
      <c r="M106" s="6" t="s">
        <v>585</v>
      </c>
      <c r="N106" s="5" t="s">
        <v>692</v>
      </c>
      <c r="O106" s="17" t="s">
        <v>760</v>
      </c>
      <c r="P106" s="7">
        <v>1160523</v>
      </c>
      <c r="Q106" s="2">
        <v>305462</v>
      </c>
      <c r="R106" s="2">
        <v>231779</v>
      </c>
      <c r="S106" s="2">
        <v>173800</v>
      </c>
      <c r="T106" s="5">
        <v>214598</v>
      </c>
      <c r="U106" s="5">
        <v>154892</v>
      </c>
      <c r="V106" s="5">
        <v>79992</v>
      </c>
    </row>
    <row r="107" spans="1:22" ht="54.75" customHeight="1" x14ac:dyDescent="0.25">
      <c r="A107" s="5">
        <v>102</v>
      </c>
      <c r="B107" s="18">
        <v>241095</v>
      </c>
      <c r="C107" s="14" t="s">
        <v>21</v>
      </c>
      <c r="D107" s="14" t="s">
        <v>190</v>
      </c>
      <c r="E107" s="14" t="s">
        <v>72</v>
      </c>
      <c r="F107" s="14" t="s">
        <v>37</v>
      </c>
      <c r="G107" s="14"/>
      <c r="H107" s="26">
        <v>34505.42</v>
      </c>
      <c r="I107" s="3">
        <v>31054.87</v>
      </c>
      <c r="J107" s="3">
        <v>32090.04</v>
      </c>
      <c r="K107" s="3">
        <f t="shared" si="2"/>
        <v>202912520.57999998</v>
      </c>
      <c r="L107" s="4">
        <f t="shared" si="3"/>
        <v>209676321.36000001</v>
      </c>
      <c r="M107" s="6" t="s">
        <v>586</v>
      </c>
      <c r="N107" s="5" t="s">
        <v>693</v>
      </c>
      <c r="O107" s="17" t="s">
        <v>721</v>
      </c>
      <c r="P107" s="7">
        <v>6534</v>
      </c>
      <c r="Q107" s="2">
        <v>3354</v>
      </c>
      <c r="R107" s="2">
        <v>2109</v>
      </c>
      <c r="S107" s="2">
        <v>1071</v>
      </c>
      <c r="T107" s="5">
        <v>0</v>
      </c>
      <c r="U107" s="5">
        <v>0</v>
      </c>
      <c r="V107" s="5">
        <v>0</v>
      </c>
    </row>
    <row r="108" spans="1:22" ht="62.25" customHeight="1" x14ac:dyDescent="0.25">
      <c r="A108" s="5">
        <v>103</v>
      </c>
      <c r="B108" s="18">
        <v>241096</v>
      </c>
      <c r="C108" s="14" t="s">
        <v>21</v>
      </c>
      <c r="D108" s="14" t="s">
        <v>191</v>
      </c>
      <c r="E108" s="14" t="s">
        <v>192</v>
      </c>
      <c r="F108" s="14" t="s">
        <v>29</v>
      </c>
      <c r="G108" s="14"/>
      <c r="H108" s="26">
        <v>375.72</v>
      </c>
      <c r="I108" s="3">
        <v>338.14</v>
      </c>
      <c r="J108" s="3">
        <v>349.41</v>
      </c>
      <c r="K108" s="3">
        <f t="shared" si="2"/>
        <v>6335391.04</v>
      </c>
      <c r="L108" s="4">
        <f t="shared" si="3"/>
        <v>6546545.7600000007</v>
      </c>
      <c r="M108" s="6" t="s">
        <v>587</v>
      </c>
      <c r="N108" s="5" t="s">
        <v>694</v>
      </c>
      <c r="O108" s="17" t="s">
        <v>761</v>
      </c>
      <c r="P108" s="7">
        <v>18736</v>
      </c>
      <c r="Q108" s="2">
        <v>16859</v>
      </c>
      <c r="R108" s="2">
        <v>581</v>
      </c>
      <c r="S108" s="2">
        <v>351</v>
      </c>
      <c r="T108" s="5">
        <v>426</v>
      </c>
      <c r="U108" s="5">
        <v>402</v>
      </c>
      <c r="V108" s="5">
        <v>117</v>
      </c>
    </row>
    <row r="109" spans="1:22" ht="64.5" x14ac:dyDescent="0.25">
      <c r="A109" s="5">
        <v>104</v>
      </c>
      <c r="B109" s="18">
        <v>241117</v>
      </c>
      <c r="C109" s="14" t="s">
        <v>21</v>
      </c>
      <c r="D109" s="14" t="s">
        <v>193</v>
      </c>
      <c r="E109" s="14" t="s">
        <v>194</v>
      </c>
      <c r="F109" s="14" t="s">
        <v>37</v>
      </c>
      <c r="G109" s="14"/>
      <c r="H109" s="26">
        <v>397.24</v>
      </c>
      <c r="I109" s="3">
        <v>357.51</v>
      </c>
      <c r="J109" s="3">
        <v>369.43</v>
      </c>
      <c r="K109" s="3">
        <f t="shared" si="2"/>
        <v>277309781.69999999</v>
      </c>
      <c r="L109" s="4">
        <f t="shared" si="3"/>
        <v>286555768.10000002</v>
      </c>
      <c r="M109" s="6" t="s">
        <v>588</v>
      </c>
      <c r="N109" s="5" t="s">
        <v>695</v>
      </c>
      <c r="O109" s="17" t="s">
        <v>762</v>
      </c>
      <c r="P109" s="7">
        <v>775670</v>
      </c>
      <c r="Q109" s="2">
        <v>225906</v>
      </c>
      <c r="R109" s="2">
        <v>189831</v>
      </c>
      <c r="S109" s="2">
        <v>91569</v>
      </c>
      <c r="T109" s="5">
        <v>147971</v>
      </c>
      <c r="U109" s="5">
        <v>96466</v>
      </c>
      <c r="V109" s="5">
        <v>23927</v>
      </c>
    </row>
    <row r="110" spans="1:22" ht="26.25" x14ac:dyDescent="0.25">
      <c r="A110" s="5">
        <v>105</v>
      </c>
      <c r="B110" s="18">
        <v>241118</v>
      </c>
      <c r="C110" s="14" t="s">
        <v>21</v>
      </c>
      <c r="D110" s="14" t="s">
        <v>193</v>
      </c>
      <c r="E110" s="14" t="s">
        <v>195</v>
      </c>
      <c r="F110" s="14" t="s">
        <v>37</v>
      </c>
      <c r="G110" s="14"/>
      <c r="H110" s="26">
        <v>125.82</v>
      </c>
      <c r="I110" s="3">
        <v>113.23</v>
      </c>
      <c r="J110" s="3">
        <v>117.01</v>
      </c>
      <c r="K110" s="3">
        <f t="shared" si="2"/>
        <v>3767162.1</v>
      </c>
      <c r="L110" s="4">
        <f t="shared" si="3"/>
        <v>3892922.7</v>
      </c>
      <c r="M110" s="6" t="s">
        <v>589</v>
      </c>
      <c r="N110" s="5" t="s">
        <v>696</v>
      </c>
      <c r="O110" s="17" t="s">
        <v>763</v>
      </c>
      <c r="P110" s="7">
        <v>33270</v>
      </c>
      <c r="Q110" s="2">
        <v>14670</v>
      </c>
      <c r="R110" s="2">
        <v>13270</v>
      </c>
      <c r="S110" s="2">
        <v>1370</v>
      </c>
      <c r="T110" s="5">
        <v>1948</v>
      </c>
      <c r="U110" s="5">
        <v>1525</v>
      </c>
      <c r="V110" s="5">
        <v>487</v>
      </c>
    </row>
    <row r="111" spans="1:22" ht="26.25" x14ac:dyDescent="0.25">
      <c r="A111" s="5">
        <v>106</v>
      </c>
      <c r="B111" s="18">
        <v>241120</v>
      </c>
      <c r="C111" s="14" t="s">
        <v>21</v>
      </c>
      <c r="D111" s="14" t="s">
        <v>193</v>
      </c>
      <c r="E111" s="14" t="s">
        <v>196</v>
      </c>
      <c r="F111" s="14" t="s">
        <v>197</v>
      </c>
      <c r="G111" s="14"/>
      <c r="H111" s="26">
        <v>573.15</v>
      </c>
      <c r="I111" s="3">
        <v>515.83000000000004</v>
      </c>
      <c r="J111" s="3">
        <v>533.02</v>
      </c>
      <c r="K111" s="3">
        <f t="shared" si="2"/>
        <v>458450102.46000004</v>
      </c>
      <c r="L111" s="4">
        <f t="shared" si="3"/>
        <v>473727921.24000001</v>
      </c>
      <c r="M111" s="6" t="s">
        <v>590</v>
      </c>
      <c r="N111" s="5" t="s">
        <v>697</v>
      </c>
      <c r="O111" s="17" t="s">
        <v>715</v>
      </c>
      <c r="P111" s="7">
        <v>888762</v>
      </c>
      <c r="Q111" s="2">
        <v>271606</v>
      </c>
      <c r="R111" s="2">
        <v>219688</v>
      </c>
      <c r="S111" s="2">
        <v>144857</v>
      </c>
      <c r="T111" s="5">
        <v>128692</v>
      </c>
      <c r="U111" s="5">
        <v>94968</v>
      </c>
      <c r="V111" s="5">
        <v>28951</v>
      </c>
    </row>
    <row r="112" spans="1:22" ht="26.25" x14ac:dyDescent="0.25">
      <c r="A112" s="5">
        <v>107</v>
      </c>
      <c r="B112" s="18">
        <v>241121</v>
      </c>
      <c r="C112" s="14" t="s">
        <v>21</v>
      </c>
      <c r="D112" s="14" t="s">
        <v>193</v>
      </c>
      <c r="E112" s="14" t="s">
        <v>198</v>
      </c>
      <c r="F112" s="14" t="s">
        <v>29</v>
      </c>
      <c r="G112" s="14"/>
      <c r="H112" s="26">
        <v>1464.66</v>
      </c>
      <c r="I112" s="3">
        <v>1318.19</v>
      </c>
      <c r="J112" s="3">
        <v>1362.13</v>
      </c>
      <c r="K112" s="3">
        <f t="shared" si="2"/>
        <v>68800290.670000002</v>
      </c>
      <c r="L112" s="4">
        <f t="shared" si="3"/>
        <v>71093651.090000004</v>
      </c>
      <c r="M112" s="6" t="s">
        <v>591</v>
      </c>
      <c r="N112" s="5" t="s">
        <v>697</v>
      </c>
      <c r="O112" s="17" t="s">
        <v>714</v>
      </c>
      <c r="P112" s="7">
        <v>52193</v>
      </c>
      <c r="Q112" s="2">
        <v>16812</v>
      </c>
      <c r="R112" s="2">
        <v>12566</v>
      </c>
      <c r="S112" s="2">
        <v>5475</v>
      </c>
      <c r="T112" s="5">
        <v>9933</v>
      </c>
      <c r="U112" s="5">
        <v>6010</v>
      </c>
      <c r="V112" s="5">
        <v>1397</v>
      </c>
    </row>
    <row r="113" spans="1:22" ht="45.75" customHeight="1" x14ac:dyDescent="0.25">
      <c r="A113" s="5">
        <v>108</v>
      </c>
      <c r="B113" s="18">
        <v>241128</v>
      </c>
      <c r="C113" s="14" t="s">
        <v>21</v>
      </c>
      <c r="D113" s="14" t="s">
        <v>199</v>
      </c>
      <c r="E113" s="14" t="s">
        <v>153</v>
      </c>
      <c r="F113" s="14" t="s">
        <v>37</v>
      </c>
      <c r="G113" s="14"/>
      <c r="H113" s="26">
        <v>16.53</v>
      </c>
      <c r="I113" s="3">
        <v>14.87</v>
      </c>
      <c r="J113" s="3">
        <v>15.37</v>
      </c>
      <c r="K113" s="3">
        <f t="shared" si="2"/>
        <v>558517.19999999995</v>
      </c>
      <c r="L113" s="4">
        <f t="shared" si="3"/>
        <v>577297.19999999995</v>
      </c>
      <c r="M113" s="6" t="s">
        <v>592</v>
      </c>
      <c r="N113" s="5" t="s">
        <v>698</v>
      </c>
      <c r="O113" s="17" t="s">
        <v>713</v>
      </c>
      <c r="P113" s="7">
        <v>37560</v>
      </c>
      <c r="Q113" s="2">
        <v>12955</v>
      </c>
      <c r="R113" s="2">
        <v>8500</v>
      </c>
      <c r="S113" s="2">
        <v>4365</v>
      </c>
      <c r="T113" s="5">
        <v>5680</v>
      </c>
      <c r="U113" s="5">
        <v>4660</v>
      </c>
      <c r="V113" s="5">
        <v>1400</v>
      </c>
    </row>
    <row r="114" spans="1:22" ht="39" x14ac:dyDescent="0.25">
      <c r="A114" s="5">
        <v>109</v>
      </c>
      <c r="B114" s="18">
        <v>241130</v>
      </c>
      <c r="C114" s="14" t="s">
        <v>21</v>
      </c>
      <c r="D114" s="14" t="s">
        <v>200</v>
      </c>
      <c r="E114" s="14" t="s">
        <v>201</v>
      </c>
      <c r="F114" s="14" t="s">
        <v>164</v>
      </c>
      <c r="G114" s="14"/>
      <c r="H114" s="26">
        <v>38557.050000000003</v>
      </c>
      <c r="I114" s="3">
        <v>34701.339999999997</v>
      </c>
      <c r="J114" s="3">
        <v>35858.050000000003</v>
      </c>
      <c r="K114" s="3">
        <f t="shared" si="2"/>
        <v>10930922.1</v>
      </c>
      <c r="L114" s="4">
        <f t="shared" si="3"/>
        <v>11295285.75</v>
      </c>
      <c r="M114" s="6" t="s">
        <v>593</v>
      </c>
      <c r="N114" s="5" t="s">
        <v>699</v>
      </c>
      <c r="O114" s="17" t="s">
        <v>712</v>
      </c>
      <c r="P114" s="7">
        <v>315</v>
      </c>
      <c r="Q114" s="2">
        <v>257</v>
      </c>
      <c r="R114" s="2">
        <v>24</v>
      </c>
      <c r="S114" s="2">
        <v>9</v>
      </c>
      <c r="T114" s="5">
        <v>14</v>
      </c>
      <c r="U114" s="5">
        <v>9</v>
      </c>
      <c r="V114" s="5">
        <v>2</v>
      </c>
    </row>
    <row r="115" spans="1:22" ht="57.75" customHeight="1" x14ac:dyDescent="0.25">
      <c r="A115" s="5">
        <v>110</v>
      </c>
      <c r="B115" s="18">
        <v>241136</v>
      </c>
      <c r="C115" s="14" t="s">
        <v>21</v>
      </c>
      <c r="D115" s="14" t="s">
        <v>202</v>
      </c>
      <c r="E115" s="14" t="s">
        <v>203</v>
      </c>
      <c r="F115" s="14" t="s">
        <v>37</v>
      </c>
      <c r="G115" s="14"/>
      <c r="H115" s="26">
        <v>32.799999999999997</v>
      </c>
      <c r="I115" s="3">
        <v>29.52</v>
      </c>
      <c r="J115" s="3">
        <v>30.5</v>
      </c>
      <c r="K115" s="3">
        <f t="shared" si="2"/>
        <v>14338542.959999999</v>
      </c>
      <c r="L115" s="4">
        <f t="shared" si="3"/>
        <v>14814551.5</v>
      </c>
      <c r="M115" s="6" t="s">
        <v>594</v>
      </c>
      <c r="N115" s="5" t="s">
        <v>202</v>
      </c>
      <c r="O115" s="17" t="s">
        <v>707</v>
      </c>
      <c r="P115" s="7">
        <v>485723</v>
      </c>
      <c r="Q115" s="2">
        <v>165783</v>
      </c>
      <c r="R115" s="2">
        <v>103767</v>
      </c>
      <c r="S115" s="2">
        <v>55159</v>
      </c>
      <c r="T115" s="5">
        <v>76448</v>
      </c>
      <c r="U115" s="5">
        <v>65396</v>
      </c>
      <c r="V115" s="5">
        <v>19170</v>
      </c>
    </row>
    <row r="116" spans="1:22" ht="51.75" x14ac:dyDescent="0.25">
      <c r="A116" s="5">
        <v>111</v>
      </c>
      <c r="B116" s="18">
        <v>241139</v>
      </c>
      <c r="C116" s="14" t="s">
        <v>21</v>
      </c>
      <c r="D116" s="14" t="s">
        <v>204</v>
      </c>
      <c r="E116" s="14" t="s">
        <v>205</v>
      </c>
      <c r="F116" s="14" t="s">
        <v>29</v>
      </c>
      <c r="G116" s="14"/>
      <c r="H116" s="30">
        <v>1124666</v>
      </c>
      <c r="I116" s="3">
        <v>1034692.72</v>
      </c>
      <c r="J116" s="3">
        <v>1068432.7</v>
      </c>
      <c r="K116" s="3">
        <f t="shared" si="2"/>
        <v>3739379490.0799999</v>
      </c>
      <c r="L116" s="4">
        <f t="shared" si="3"/>
        <v>3861315777.7999997</v>
      </c>
      <c r="M116" s="6" t="s">
        <v>595</v>
      </c>
      <c r="N116" s="5" t="s">
        <v>700</v>
      </c>
      <c r="O116" s="17" t="s">
        <v>711</v>
      </c>
      <c r="P116" s="7">
        <v>3614</v>
      </c>
      <c r="Q116" s="2">
        <v>1270</v>
      </c>
      <c r="R116" s="2">
        <v>864</v>
      </c>
      <c r="S116" s="2">
        <v>355</v>
      </c>
      <c r="T116" s="5">
        <v>575</v>
      </c>
      <c r="U116" s="5">
        <v>392</v>
      </c>
      <c r="V116" s="5">
        <v>158</v>
      </c>
    </row>
    <row r="117" spans="1:22" ht="51" customHeight="1" x14ac:dyDescent="0.25">
      <c r="A117" s="5">
        <v>112</v>
      </c>
      <c r="B117" s="18">
        <v>241145</v>
      </c>
      <c r="C117" s="14" t="s">
        <v>21</v>
      </c>
      <c r="D117" s="14" t="s">
        <v>206</v>
      </c>
      <c r="E117" s="14" t="s">
        <v>207</v>
      </c>
      <c r="F117" s="14" t="s">
        <v>29</v>
      </c>
      <c r="G117" s="14"/>
      <c r="H117" s="26">
        <v>2078.41</v>
      </c>
      <c r="I117" s="3">
        <v>1870.56</v>
      </c>
      <c r="J117" s="3">
        <v>1932.92</v>
      </c>
      <c r="K117" s="3">
        <f t="shared" si="2"/>
        <v>218565583.19999999</v>
      </c>
      <c r="L117" s="4">
        <f t="shared" si="3"/>
        <v>225852037.40000001</v>
      </c>
      <c r="M117" s="6" t="s">
        <v>596</v>
      </c>
      <c r="N117" s="5" t="s">
        <v>701</v>
      </c>
      <c r="O117" s="17" t="s">
        <v>710</v>
      </c>
      <c r="P117" s="7">
        <v>116845</v>
      </c>
      <c r="Q117" s="2">
        <v>34787</v>
      </c>
      <c r="R117" s="2">
        <v>25574</v>
      </c>
      <c r="S117" s="2">
        <v>14763</v>
      </c>
      <c r="T117" s="5">
        <v>20859</v>
      </c>
      <c r="U117" s="5">
        <v>15642</v>
      </c>
      <c r="V117" s="5">
        <v>5220</v>
      </c>
    </row>
    <row r="118" spans="1:22" ht="29.25" customHeight="1" x14ac:dyDescent="0.25">
      <c r="A118" s="5">
        <v>113</v>
      </c>
      <c r="B118" s="18">
        <v>241147</v>
      </c>
      <c r="C118" s="14" t="s">
        <v>21</v>
      </c>
      <c r="D118" s="14" t="s">
        <v>206</v>
      </c>
      <c r="E118" s="14" t="s">
        <v>72</v>
      </c>
      <c r="F118" s="14" t="s">
        <v>37</v>
      </c>
      <c r="G118" s="14"/>
      <c r="H118" s="26">
        <v>13.79</v>
      </c>
      <c r="I118" s="3">
        <v>12.41</v>
      </c>
      <c r="J118" s="3">
        <v>12.82</v>
      </c>
      <c r="K118" s="3">
        <f t="shared" si="2"/>
        <v>12752503.59</v>
      </c>
      <c r="L118" s="4">
        <f t="shared" si="3"/>
        <v>13173819.18</v>
      </c>
      <c r="M118" s="6" t="s">
        <v>597</v>
      </c>
      <c r="N118" s="5" t="s">
        <v>404</v>
      </c>
      <c r="O118" s="17" t="s">
        <v>789</v>
      </c>
      <c r="P118" s="7">
        <v>1027599</v>
      </c>
      <c r="Q118" s="2">
        <v>416616</v>
      </c>
      <c r="R118" s="2">
        <v>373239</v>
      </c>
      <c r="S118" s="2">
        <v>54998</v>
      </c>
      <c r="T118" s="5">
        <v>82803</v>
      </c>
      <c r="U118" s="5">
        <v>72444</v>
      </c>
      <c r="V118" s="5">
        <v>27499</v>
      </c>
    </row>
    <row r="119" spans="1:22" ht="32.25" customHeight="1" x14ac:dyDescent="0.25">
      <c r="A119" s="5">
        <v>114</v>
      </c>
      <c r="B119" s="18">
        <v>241148</v>
      </c>
      <c r="C119" s="14" t="s">
        <v>21</v>
      </c>
      <c r="D119" s="14" t="s">
        <v>206</v>
      </c>
      <c r="E119" s="14" t="s">
        <v>208</v>
      </c>
      <c r="F119" s="14" t="s">
        <v>37</v>
      </c>
      <c r="G119" s="14"/>
      <c r="H119" s="26">
        <v>18.39</v>
      </c>
      <c r="I119" s="3">
        <v>16.55</v>
      </c>
      <c r="J119" s="3">
        <v>17.100000000000001</v>
      </c>
      <c r="K119" s="3">
        <f t="shared" si="2"/>
        <v>6110574.4500000002</v>
      </c>
      <c r="L119" s="4">
        <f t="shared" si="3"/>
        <v>6313644.9000000004</v>
      </c>
      <c r="M119" s="6" t="s">
        <v>598</v>
      </c>
      <c r="N119" s="5" t="s">
        <v>404</v>
      </c>
      <c r="O119" s="17" t="s">
        <v>789</v>
      </c>
      <c r="P119" s="7">
        <v>369219</v>
      </c>
      <c r="Q119" s="2">
        <v>295070</v>
      </c>
      <c r="R119" s="2">
        <v>21611</v>
      </c>
      <c r="S119" s="2">
        <v>10626</v>
      </c>
      <c r="T119" s="5">
        <v>20488</v>
      </c>
      <c r="U119" s="5">
        <v>16814</v>
      </c>
      <c r="V119" s="5">
        <v>4610</v>
      </c>
    </row>
    <row r="120" spans="1:22" ht="33" customHeight="1" x14ac:dyDescent="0.25">
      <c r="A120" s="5">
        <v>115</v>
      </c>
      <c r="B120" s="18">
        <v>241149</v>
      </c>
      <c r="C120" s="14" t="s">
        <v>21</v>
      </c>
      <c r="D120" s="14" t="s">
        <v>206</v>
      </c>
      <c r="E120" s="14" t="s">
        <v>209</v>
      </c>
      <c r="F120" s="14" t="s">
        <v>37</v>
      </c>
      <c r="G120" s="14"/>
      <c r="H120" s="26">
        <v>33.54</v>
      </c>
      <c r="I120" s="3">
        <v>30.18</v>
      </c>
      <c r="J120" s="3">
        <v>31.19</v>
      </c>
      <c r="K120" s="3">
        <f t="shared" si="2"/>
        <v>5352573.9000000004</v>
      </c>
      <c r="L120" s="4">
        <f t="shared" si="3"/>
        <v>5531702.4500000002</v>
      </c>
      <c r="M120" s="6" t="s">
        <v>599</v>
      </c>
      <c r="N120" s="5" t="s">
        <v>404</v>
      </c>
      <c r="O120" s="17" t="s">
        <v>789</v>
      </c>
      <c r="P120" s="7">
        <v>177355</v>
      </c>
      <c r="Q120" s="2">
        <v>67155</v>
      </c>
      <c r="R120" s="2">
        <v>48040</v>
      </c>
      <c r="S120" s="2">
        <v>25105</v>
      </c>
      <c r="T120" s="5">
        <v>18381</v>
      </c>
      <c r="U120" s="5">
        <v>15204</v>
      </c>
      <c r="V120" s="5">
        <v>3470</v>
      </c>
    </row>
    <row r="121" spans="1:22" ht="30.75" customHeight="1" x14ac:dyDescent="0.25">
      <c r="A121" s="5">
        <v>116</v>
      </c>
      <c r="B121" s="18">
        <v>241150</v>
      </c>
      <c r="C121" s="14" t="s">
        <v>21</v>
      </c>
      <c r="D121" s="14" t="s">
        <v>210</v>
      </c>
      <c r="E121" s="14" t="s">
        <v>211</v>
      </c>
      <c r="F121" s="14" t="s">
        <v>34</v>
      </c>
      <c r="G121" s="14"/>
      <c r="H121" s="26">
        <v>273.58</v>
      </c>
      <c r="I121" s="3">
        <v>246.22</v>
      </c>
      <c r="J121" s="3">
        <v>254.42</v>
      </c>
      <c r="K121" s="3">
        <f t="shared" si="2"/>
        <v>34470.800000000003</v>
      </c>
      <c r="L121" s="4">
        <f t="shared" si="3"/>
        <v>35618.799999999996</v>
      </c>
      <c r="M121" s="6" t="s">
        <v>600</v>
      </c>
      <c r="N121" s="5" t="s">
        <v>405</v>
      </c>
      <c r="O121" s="17" t="s">
        <v>788</v>
      </c>
      <c r="P121" s="7">
        <v>140</v>
      </c>
      <c r="Q121" s="2">
        <v>50</v>
      </c>
      <c r="R121" s="2">
        <v>90</v>
      </c>
      <c r="S121" s="2">
        <v>0</v>
      </c>
      <c r="T121" s="5">
        <v>0</v>
      </c>
      <c r="U121" s="5">
        <v>0</v>
      </c>
      <c r="V121" s="5">
        <v>0</v>
      </c>
    </row>
    <row r="122" spans="1:22" ht="36" customHeight="1" x14ac:dyDescent="0.25">
      <c r="A122" s="5">
        <v>117</v>
      </c>
      <c r="B122" s="18">
        <v>241151</v>
      </c>
      <c r="C122" s="14" t="s">
        <v>21</v>
      </c>
      <c r="D122" s="14" t="s">
        <v>210</v>
      </c>
      <c r="E122" s="14" t="s">
        <v>212</v>
      </c>
      <c r="F122" s="14" t="s">
        <v>34</v>
      </c>
      <c r="G122" s="14"/>
      <c r="H122" s="26">
        <v>474.45</v>
      </c>
      <c r="I122" s="3">
        <v>427</v>
      </c>
      <c r="J122" s="3">
        <v>441.23</v>
      </c>
      <c r="K122" s="3">
        <f t="shared" si="2"/>
        <v>1006866</v>
      </c>
      <c r="L122" s="4">
        <f t="shared" si="3"/>
        <v>1040420.3400000001</v>
      </c>
      <c r="M122" s="6" t="s">
        <v>601</v>
      </c>
      <c r="N122" s="5" t="s">
        <v>405</v>
      </c>
      <c r="O122" s="17" t="s">
        <v>788</v>
      </c>
      <c r="P122" s="7">
        <v>2358</v>
      </c>
      <c r="Q122" s="2">
        <v>508</v>
      </c>
      <c r="R122" s="2">
        <v>498</v>
      </c>
      <c r="S122" s="2">
        <v>240</v>
      </c>
      <c r="T122" s="5">
        <v>408</v>
      </c>
      <c r="U122" s="5">
        <v>464</v>
      </c>
      <c r="V122" s="5">
        <v>240</v>
      </c>
    </row>
    <row r="123" spans="1:22" ht="39" x14ac:dyDescent="0.25">
      <c r="A123" s="5">
        <v>118</v>
      </c>
      <c r="B123" s="18">
        <v>241161</v>
      </c>
      <c r="C123" s="14" t="s">
        <v>21</v>
      </c>
      <c r="D123" s="14" t="s">
        <v>124</v>
      </c>
      <c r="E123" s="14" t="s">
        <v>213</v>
      </c>
      <c r="F123" s="14" t="s">
        <v>77</v>
      </c>
      <c r="G123" s="14"/>
      <c r="H123" s="26">
        <v>29.79</v>
      </c>
      <c r="I123" s="3">
        <v>26.81</v>
      </c>
      <c r="J123" s="3">
        <v>27.7</v>
      </c>
      <c r="K123" s="3">
        <f t="shared" si="2"/>
        <v>515181817.91999996</v>
      </c>
      <c r="L123" s="4">
        <f t="shared" si="3"/>
        <v>532284086.39999998</v>
      </c>
      <c r="M123" s="6" t="s">
        <v>602</v>
      </c>
      <c r="N123" s="5" t="s">
        <v>406</v>
      </c>
      <c r="O123" s="17" t="s">
        <v>787</v>
      </c>
      <c r="P123" s="7">
        <v>19216032</v>
      </c>
      <c r="Q123" s="2">
        <v>8561362</v>
      </c>
      <c r="R123" s="2">
        <v>3535195</v>
      </c>
      <c r="S123" s="2">
        <v>2658095</v>
      </c>
      <c r="T123" s="5">
        <v>2309390</v>
      </c>
      <c r="U123" s="5">
        <v>1424320</v>
      </c>
      <c r="V123" s="5">
        <v>727670</v>
      </c>
    </row>
    <row r="124" spans="1:22" ht="39" x14ac:dyDescent="0.25">
      <c r="A124" s="5">
        <v>119</v>
      </c>
      <c r="B124" s="18">
        <v>241162</v>
      </c>
      <c r="C124" s="14" t="s">
        <v>21</v>
      </c>
      <c r="D124" s="14" t="s">
        <v>124</v>
      </c>
      <c r="E124" s="14" t="s">
        <v>214</v>
      </c>
      <c r="F124" s="14" t="s">
        <v>77</v>
      </c>
      <c r="G124" s="14"/>
      <c r="H124" s="26">
        <v>29.79</v>
      </c>
      <c r="I124" s="3">
        <v>26.81</v>
      </c>
      <c r="J124" s="3">
        <v>27.7</v>
      </c>
      <c r="K124" s="3">
        <f t="shared" si="2"/>
        <v>62820977.519999996</v>
      </c>
      <c r="L124" s="4">
        <f t="shared" si="3"/>
        <v>64906418.399999999</v>
      </c>
      <c r="M124" s="6" t="s">
        <v>603</v>
      </c>
      <c r="N124" s="5" t="s">
        <v>406</v>
      </c>
      <c r="O124" s="17" t="s">
        <v>787</v>
      </c>
      <c r="P124" s="7">
        <v>2343192</v>
      </c>
      <c r="Q124" s="2">
        <v>1306939</v>
      </c>
      <c r="R124" s="2">
        <v>293839</v>
      </c>
      <c r="S124" s="2">
        <v>238000</v>
      </c>
      <c r="T124" s="5">
        <v>241039</v>
      </c>
      <c r="U124" s="5">
        <v>187375</v>
      </c>
      <c r="V124" s="5">
        <v>76000</v>
      </c>
    </row>
    <row r="125" spans="1:22" ht="33" customHeight="1" x14ac:dyDescent="0.25">
      <c r="A125" s="5">
        <v>120</v>
      </c>
      <c r="B125" s="18">
        <v>241194</v>
      </c>
      <c r="C125" s="14" t="s">
        <v>21</v>
      </c>
      <c r="D125" s="14" t="s">
        <v>215</v>
      </c>
      <c r="E125" s="14" t="s">
        <v>216</v>
      </c>
      <c r="F125" s="14" t="s">
        <v>34</v>
      </c>
      <c r="G125" s="14"/>
      <c r="H125" s="26">
        <v>369.91</v>
      </c>
      <c r="I125" s="3">
        <v>332.91</v>
      </c>
      <c r="J125" s="3">
        <v>344.01</v>
      </c>
      <c r="K125" s="3">
        <f t="shared" si="2"/>
        <v>244924883.19000003</v>
      </c>
      <c r="L125" s="4">
        <f t="shared" si="3"/>
        <v>253091253.09</v>
      </c>
      <c r="M125" s="6" t="s">
        <v>604</v>
      </c>
      <c r="N125" s="5" t="s">
        <v>407</v>
      </c>
      <c r="O125" s="17" t="s">
        <v>786</v>
      </c>
      <c r="P125" s="7">
        <v>735709</v>
      </c>
      <c r="Q125" s="2">
        <v>219018</v>
      </c>
      <c r="R125" s="2">
        <v>193331</v>
      </c>
      <c r="S125" s="2">
        <v>139389</v>
      </c>
      <c r="T125" s="5">
        <v>90845</v>
      </c>
      <c r="U125" s="5">
        <v>73901</v>
      </c>
      <c r="V125" s="5">
        <v>19225</v>
      </c>
    </row>
    <row r="126" spans="1:22" ht="38.25" customHeight="1" x14ac:dyDescent="0.25">
      <c r="A126" s="5">
        <v>121</v>
      </c>
      <c r="B126" s="18">
        <v>241195</v>
      </c>
      <c r="C126" s="14" t="s">
        <v>21</v>
      </c>
      <c r="D126" s="14" t="s">
        <v>215</v>
      </c>
      <c r="E126" s="14" t="s">
        <v>217</v>
      </c>
      <c r="F126" s="14" t="s">
        <v>34</v>
      </c>
      <c r="G126" s="14"/>
      <c r="H126" s="26">
        <v>370.16</v>
      </c>
      <c r="I126" s="3">
        <v>333.14</v>
      </c>
      <c r="J126" s="3">
        <v>344.24</v>
      </c>
      <c r="K126" s="3">
        <f t="shared" si="2"/>
        <v>94927909.859999999</v>
      </c>
      <c r="L126" s="4">
        <f t="shared" si="3"/>
        <v>98090843.760000005</v>
      </c>
      <c r="M126" s="6" t="s">
        <v>605</v>
      </c>
      <c r="N126" s="5" t="s">
        <v>407</v>
      </c>
      <c r="O126" s="17" t="s">
        <v>786</v>
      </c>
      <c r="P126" s="7">
        <v>284949</v>
      </c>
      <c r="Q126" s="2">
        <v>90396</v>
      </c>
      <c r="R126" s="2">
        <v>74997</v>
      </c>
      <c r="S126" s="2">
        <v>35615</v>
      </c>
      <c r="T126" s="5">
        <v>45943</v>
      </c>
      <c r="U126" s="5">
        <v>30595</v>
      </c>
      <c r="V126" s="5">
        <v>7403</v>
      </c>
    </row>
    <row r="127" spans="1:22" ht="34.5" customHeight="1" x14ac:dyDescent="0.25">
      <c r="A127" s="5">
        <v>122</v>
      </c>
      <c r="B127" s="18">
        <v>241198</v>
      </c>
      <c r="C127" s="14" t="s">
        <v>21</v>
      </c>
      <c r="D127" s="14" t="s">
        <v>218</v>
      </c>
      <c r="E127" s="14" t="s">
        <v>117</v>
      </c>
      <c r="F127" s="14" t="s">
        <v>37</v>
      </c>
      <c r="G127" s="14"/>
      <c r="H127" s="26">
        <v>3.76</v>
      </c>
      <c r="I127" s="3">
        <v>3.38</v>
      </c>
      <c r="J127" s="3">
        <v>3.49</v>
      </c>
      <c r="K127" s="3">
        <f t="shared" si="2"/>
        <v>357164.6</v>
      </c>
      <c r="L127" s="4">
        <f t="shared" si="3"/>
        <v>368788.30000000005</v>
      </c>
      <c r="M127" s="6" t="s">
        <v>606</v>
      </c>
      <c r="N127" s="5" t="s">
        <v>408</v>
      </c>
      <c r="O127" s="17" t="s">
        <v>785</v>
      </c>
      <c r="P127" s="7">
        <v>105670</v>
      </c>
      <c r="Q127" s="2">
        <v>38490</v>
      </c>
      <c r="R127" s="2">
        <v>24280</v>
      </c>
      <c r="S127" s="2">
        <v>9870</v>
      </c>
      <c r="T127" s="5">
        <v>16900</v>
      </c>
      <c r="U127" s="5">
        <v>11320</v>
      </c>
      <c r="V127" s="5">
        <v>4810</v>
      </c>
    </row>
    <row r="128" spans="1:22" ht="64.5" x14ac:dyDescent="0.25">
      <c r="A128" s="5">
        <v>123</v>
      </c>
      <c r="B128" s="18">
        <v>241200</v>
      </c>
      <c r="C128" s="14" t="s">
        <v>21</v>
      </c>
      <c r="D128" s="14" t="s">
        <v>219</v>
      </c>
      <c r="E128" s="14" t="s">
        <v>220</v>
      </c>
      <c r="F128" s="14" t="s">
        <v>111</v>
      </c>
      <c r="G128" s="14"/>
      <c r="H128" s="26">
        <v>2533.83</v>
      </c>
      <c r="I128" s="3">
        <v>2280.44</v>
      </c>
      <c r="J128" s="3">
        <v>2356.46</v>
      </c>
      <c r="K128" s="3">
        <f t="shared" si="2"/>
        <v>95340635.519999996</v>
      </c>
      <c r="L128" s="4">
        <f t="shared" si="3"/>
        <v>98518879.680000007</v>
      </c>
      <c r="M128" s="6" t="s">
        <v>607</v>
      </c>
      <c r="N128" s="5" t="s">
        <v>409</v>
      </c>
      <c r="O128" s="17" t="s">
        <v>784</v>
      </c>
      <c r="P128" s="7">
        <v>41808</v>
      </c>
      <c r="Q128" s="2">
        <v>11586</v>
      </c>
      <c r="R128" s="2">
        <v>9432</v>
      </c>
      <c r="S128" s="2">
        <v>6124</v>
      </c>
      <c r="T128" s="5">
        <v>7205</v>
      </c>
      <c r="U128" s="5">
        <v>5876</v>
      </c>
      <c r="V128" s="5">
        <v>1585</v>
      </c>
    </row>
    <row r="129" spans="1:22" ht="39" x14ac:dyDescent="0.25">
      <c r="A129" s="5">
        <v>124</v>
      </c>
      <c r="B129" s="18">
        <v>241204</v>
      </c>
      <c r="C129" s="14" t="s">
        <v>21</v>
      </c>
      <c r="D129" s="14" t="s">
        <v>221</v>
      </c>
      <c r="E129" s="14" t="s">
        <v>222</v>
      </c>
      <c r="F129" s="14" t="s">
        <v>24</v>
      </c>
      <c r="G129" s="14"/>
      <c r="H129" s="26">
        <v>4617.17</v>
      </c>
      <c r="I129" s="3">
        <v>4155.45</v>
      </c>
      <c r="J129" s="3">
        <v>4293.96</v>
      </c>
      <c r="K129" s="3">
        <f t="shared" si="2"/>
        <v>2437940183.25</v>
      </c>
      <c r="L129" s="4">
        <f t="shared" si="3"/>
        <v>2519201922.5999999</v>
      </c>
      <c r="M129" s="6" t="s">
        <v>608</v>
      </c>
      <c r="N129" s="5" t="s">
        <v>410</v>
      </c>
      <c r="O129" s="17" t="s">
        <v>783</v>
      </c>
      <c r="P129" s="7">
        <v>586685</v>
      </c>
      <c r="Q129" s="2">
        <v>169460</v>
      </c>
      <c r="R129" s="2">
        <v>148453</v>
      </c>
      <c r="S129" s="2">
        <v>88191</v>
      </c>
      <c r="T129" s="5">
        <v>89511</v>
      </c>
      <c r="U129" s="5">
        <v>66980</v>
      </c>
      <c r="V129" s="5">
        <v>24090</v>
      </c>
    </row>
    <row r="130" spans="1:22" ht="39" x14ac:dyDescent="0.25">
      <c r="A130" s="5">
        <v>125</v>
      </c>
      <c r="B130" s="18">
        <v>241206</v>
      </c>
      <c r="C130" s="14" t="s">
        <v>21</v>
      </c>
      <c r="D130" s="14" t="s">
        <v>223</v>
      </c>
      <c r="E130" s="14" t="s">
        <v>224</v>
      </c>
      <c r="F130" s="14" t="s">
        <v>225</v>
      </c>
      <c r="G130" s="14"/>
      <c r="H130" s="26">
        <v>1659.47</v>
      </c>
      <c r="I130" s="3">
        <v>1493.52</v>
      </c>
      <c r="J130" s="3">
        <v>1543.3</v>
      </c>
      <c r="K130" s="3">
        <f t="shared" ref="K130:K193" si="4">P130*I130</f>
        <v>939088038</v>
      </c>
      <c r="L130" s="4">
        <f t="shared" ref="L130:L193" si="5">P130*J130</f>
        <v>970388457.5</v>
      </c>
      <c r="M130" s="6" t="s">
        <v>609</v>
      </c>
      <c r="N130" s="5" t="s">
        <v>411</v>
      </c>
      <c r="O130" s="17" t="s">
        <v>783</v>
      </c>
      <c r="P130" s="7">
        <v>628775</v>
      </c>
      <c r="Q130" s="2">
        <v>171267</v>
      </c>
      <c r="R130" s="2">
        <v>162125</v>
      </c>
      <c r="S130" s="2">
        <v>86863</v>
      </c>
      <c r="T130" s="5">
        <v>102337</v>
      </c>
      <c r="U130" s="5">
        <v>79483</v>
      </c>
      <c r="V130" s="5">
        <v>26700</v>
      </c>
    </row>
    <row r="131" spans="1:22" ht="39" x14ac:dyDescent="0.25">
      <c r="A131" s="5">
        <v>126</v>
      </c>
      <c r="B131" s="18">
        <v>241226</v>
      </c>
      <c r="C131" s="14" t="s">
        <v>21</v>
      </c>
      <c r="D131" s="14" t="s">
        <v>226</v>
      </c>
      <c r="E131" s="14" t="s">
        <v>227</v>
      </c>
      <c r="F131" s="14" t="s">
        <v>34</v>
      </c>
      <c r="G131" s="14"/>
      <c r="H131" s="26">
        <v>7418.96</v>
      </c>
      <c r="I131" s="3">
        <v>6677.06</v>
      </c>
      <c r="J131" s="3">
        <v>6899.63</v>
      </c>
      <c r="K131" s="3">
        <f t="shared" si="4"/>
        <v>75984942.800000012</v>
      </c>
      <c r="L131" s="4">
        <f t="shared" si="5"/>
        <v>78517789.400000006</v>
      </c>
      <c r="M131" s="6" t="s">
        <v>610</v>
      </c>
      <c r="N131" s="5" t="s">
        <v>412</v>
      </c>
      <c r="O131" s="17" t="s">
        <v>479</v>
      </c>
      <c r="P131" s="7">
        <v>11380</v>
      </c>
      <c r="Q131" s="2">
        <v>3556</v>
      </c>
      <c r="R131" s="2">
        <v>2834</v>
      </c>
      <c r="S131" s="2">
        <v>1872</v>
      </c>
      <c r="T131" s="5">
        <v>1850</v>
      </c>
      <c r="U131" s="5">
        <v>1041</v>
      </c>
      <c r="V131" s="5">
        <v>227</v>
      </c>
    </row>
    <row r="132" spans="1:22" ht="39" x14ac:dyDescent="0.25">
      <c r="A132" s="5">
        <v>127</v>
      </c>
      <c r="B132" s="18">
        <v>241227</v>
      </c>
      <c r="C132" s="14" t="s">
        <v>21</v>
      </c>
      <c r="D132" s="14" t="s">
        <v>226</v>
      </c>
      <c r="E132" s="14" t="s">
        <v>228</v>
      </c>
      <c r="F132" s="14" t="s">
        <v>34</v>
      </c>
      <c r="G132" s="14"/>
      <c r="H132" s="26">
        <v>12028.69</v>
      </c>
      <c r="I132" s="3">
        <v>10825.82</v>
      </c>
      <c r="J132" s="3">
        <v>11186.68</v>
      </c>
      <c r="K132" s="3">
        <f t="shared" si="4"/>
        <v>828954689.03999996</v>
      </c>
      <c r="L132" s="4">
        <f t="shared" si="5"/>
        <v>856586460.96000004</v>
      </c>
      <c r="M132" s="6" t="s">
        <v>611</v>
      </c>
      <c r="N132" s="5" t="s">
        <v>412</v>
      </c>
      <c r="O132" s="17" t="s">
        <v>479</v>
      </c>
      <c r="P132" s="7">
        <v>76572</v>
      </c>
      <c r="Q132" s="2">
        <v>28998</v>
      </c>
      <c r="R132" s="2">
        <v>18148</v>
      </c>
      <c r="S132" s="2">
        <v>11170</v>
      </c>
      <c r="T132" s="5">
        <v>10359</v>
      </c>
      <c r="U132" s="5">
        <v>5794</v>
      </c>
      <c r="V132" s="5">
        <v>2103</v>
      </c>
    </row>
    <row r="133" spans="1:22" ht="63.75" customHeight="1" x14ac:dyDescent="0.25">
      <c r="A133" s="5">
        <v>128</v>
      </c>
      <c r="B133" s="18">
        <v>241228</v>
      </c>
      <c r="C133" s="14" t="s">
        <v>21</v>
      </c>
      <c r="D133" s="14" t="s">
        <v>229</v>
      </c>
      <c r="E133" s="14" t="s">
        <v>230</v>
      </c>
      <c r="F133" s="14" t="s">
        <v>231</v>
      </c>
      <c r="G133" s="14"/>
      <c r="H133" s="26">
        <v>1309</v>
      </c>
      <c r="I133" s="3">
        <v>1178.0999999999999</v>
      </c>
      <c r="J133" s="3">
        <v>1217.3699999999999</v>
      </c>
      <c r="K133" s="3">
        <f t="shared" si="4"/>
        <v>4779551.6999999993</v>
      </c>
      <c r="L133" s="4">
        <f t="shared" si="5"/>
        <v>4938870.09</v>
      </c>
      <c r="M133" s="6" t="s">
        <v>612</v>
      </c>
      <c r="N133" s="5" t="s">
        <v>413</v>
      </c>
      <c r="O133" s="17" t="s">
        <v>782</v>
      </c>
      <c r="P133" s="7">
        <v>4057</v>
      </c>
      <c r="Q133" s="2">
        <v>1517</v>
      </c>
      <c r="R133" s="2">
        <v>830</v>
      </c>
      <c r="S133" s="2">
        <v>669</v>
      </c>
      <c r="T133" s="5">
        <v>481</v>
      </c>
      <c r="U133" s="5">
        <v>415</v>
      </c>
      <c r="V133" s="5">
        <v>145</v>
      </c>
    </row>
    <row r="134" spans="1:22" ht="65.25" customHeight="1" x14ac:dyDescent="0.25">
      <c r="A134" s="5">
        <v>129</v>
      </c>
      <c r="B134" s="18">
        <v>241230</v>
      </c>
      <c r="C134" s="14" t="s">
        <v>21</v>
      </c>
      <c r="D134" s="14" t="s">
        <v>232</v>
      </c>
      <c r="E134" s="14" t="s">
        <v>233</v>
      </c>
      <c r="F134" s="14" t="s">
        <v>29</v>
      </c>
      <c r="G134" s="14"/>
      <c r="H134" s="26">
        <v>1248.1099999999999</v>
      </c>
      <c r="I134" s="3">
        <v>1123.29</v>
      </c>
      <c r="J134" s="3">
        <v>1160.74</v>
      </c>
      <c r="K134" s="3">
        <f t="shared" si="4"/>
        <v>45771820.920000002</v>
      </c>
      <c r="L134" s="4">
        <f t="shared" si="5"/>
        <v>47297833.520000003</v>
      </c>
      <c r="M134" s="6" t="s">
        <v>613</v>
      </c>
      <c r="N134" s="5" t="s">
        <v>414</v>
      </c>
      <c r="O134" s="17" t="s">
        <v>480</v>
      </c>
      <c r="P134" s="7">
        <v>40748</v>
      </c>
      <c r="Q134" s="2">
        <v>14251</v>
      </c>
      <c r="R134" s="2">
        <v>7661</v>
      </c>
      <c r="S134" s="2">
        <v>5120</v>
      </c>
      <c r="T134" s="5">
        <v>6841</v>
      </c>
      <c r="U134" s="5">
        <v>5173</v>
      </c>
      <c r="V134" s="5">
        <v>1702</v>
      </c>
    </row>
    <row r="135" spans="1:22" ht="51.75" x14ac:dyDescent="0.25">
      <c r="A135" s="5">
        <v>130</v>
      </c>
      <c r="B135" s="18">
        <v>241231</v>
      </c>
      <c r="C135" s="14" t="s">
        <v>21</v>
      </c>
      <c r="D135" s="14" t="s">
        <v>234</v>
      </c>
      <c r="E135" s="14" t="s">
        <v>91</v>
      </c>
      <c r="F135" s="14" t="s">
        <v>37</v>
      </c>
      <c r="G135" s="14"/>
      <c r="H135" s="26">
        <v>1.32</v>
      </c>
      <c r="I135" s="3">
        <v>1.18</v>
      </c>
      <c r="J135" s="3">
        <v>1.22</v>
      </c>
      <c r="K135" s="3">
        <f t="shared" si="4"/>
        <v>157180.72</v>
      </c>
      <c r="L135" s="4">
        <f t="shared" si="5"/>
        <v>162508.88</v>
      </c>
      <c r="M135" s="6" t="s">
        <v>614</v>
      </c>
      <c r="N135" s="5" t="s">
        <v>415</v>
      </c>
      <c r="O135" s="17" t="s">
        <v>709</v>
      </c>
      <c r="P135" s="7">
        <v>133204</v>
      </c>
      <c r="Q135" s="2">
        <v>35234</v>
      </c>
      <c r="R135" s="2">
        <v>23800</v>
      </c>
      <c r="S135" s="2">
        <v>19180</v>
      </c>
      <c r="T135" s="5">
        <v>25690</v>
      </c>
      <c r="U135" s="5">
        <v>17850</v>
      </c>
      <c r="V135" s="5">
        <v>11450</v>
      </c>
    </row>
    <row r="136" spans="1:22" ht="39" x14ac:dyDescent="0.25">
      <c r="A136" s="5">
        <v>131</v>
      </c>
      <c r="B136" s="18">
        <v>241235</v>
      </c>
      <c r="C136" s="14" t="s">
        <v>21</v>
      </c>
      <c r="D136" s="14" t="s">
        <v>235</v>
      </c>
      <c r="E136" s="14" t="s">
        <v>236</v>
      </c>
      <c r="F136" s="14" t="s">
        <v>29</v>
      </c>
      <c r="G136" s="14"/>
      <c r="H136" s="30">
        <v>1564103</v>
      </c>
      <c r="I136" s="3">
        <v>1438974.76</v>
      </c>
      <c r="J136" s="3">
        <v>1485897.85</v>
      </c>
      <c r="K136" s="3">
        <f t="shared" si="4"/>
        <v>1590067109.8</v>
      </c>
      <c r="L136" s="4">
        <f t="shared" si="5"/>
        <v>1641917124.25</v>
      </c>
      <c r="M136" s="17" t="s">
        <v>811</v>
      </c>
      <c r="N136" s="5" t="s">
        <v>416</v>
      </c>
      <c r="O136" s="17" t="s">
        <v>477</v>
      </c>
      <c r="P136" s="7">
        <v>1105</v>
      </c>
      <c r="Q136" s="2">
        <v>648</v>
      </c>
      <c r="R136" s="2">
        <v>170</v>
      </c>
      <c r="S136" s="2">
        <v>98</v>
      </c>
      <c r="T136" s="5">
        <v>166</v>
      </c>
      <c r="U136" s="5">
        <v>19</v>
      </c>
      <c r="V136" s="5">
        <v>4</v>
      </c>
    </row>
    <row r="137" spans="1:22" ht="27" customHeight="1" x14ac:dyDescent="0.25">
      <c r="A137" s="5">
        <v>132</v>
      </c>
      <c r="B137" s="18">
        <v>241238</v>
      </c>
      <c r="C137" s="14" t="s">
        <v>21</v>
      </c>
      <c r="D137" s="14" t="s">
        <v>237</v>
      </c>
      <c r="E137" s="14" t="s">
        <v>140</v>
      </c>
      <c r="F137" s="14" t="s">
        <v>37</v>
      </c>
      <c r="G137" s="14"/>
      <c r="H137" s="26">
        <v>47.75</v>
      </c>
      <c r="I137" s="3">
        <v>42.97</v>
      </c>
      <c r="J137" s="3">
        <v>44.4</v>
      </c>
      <c r="K137" s="3">
        <f t="shared" si="4"/>
        <v>36741971.170000002</v>
      </c>
      <c r="L137" s="4">
        <f t="shared" si="5"/>
        <v>37964708.399999999</v>
      </c>
      <c r="M137" s="6" t="s">
        <v>615</v>
      </c>
      <c r="N137" s="5" t="s">
        <v>417</v>
      </c>
      <c r="O137" s="17" t="s">
        <v>481</v>
      </c>
      <c r="P137" s="7">
        <v>855061</v>
      </c>
      <c r="Q137" s="2">
        <v>228496</v>
      </c>
      <c r="R137" s="2">
        <v>183856</v>
      </c>
      <c r="S137" s="2">
        <v>109072</v>
      </c>
      <c r="T137" s="5">
        <v>158669</v>
      </c>
      <c r="U137" s="5">
        <v>124437</v>
      </c>
      <c r="V137" s="5">
        <v>50531</v>
      </c>
    </row>
    <row r="138" spans="1:22" ht="26.25" x14ac:dyDescent="0.25">
      <c r="A138" s="5">
        <v>133</v>
      </c>
      <c r="B138" s="18">
        <v>241246</v>
      </c>
      <c r="C138" s="14" t="s">
        <v>21</v>
      </c>
      <c r="D138" s="14" t="s">
        <v>238</v>
      </c>
      <c r="E138" s="14" t="s">
        <v>239</v>
      </c>
      <c r="F138" s="14" t="s">
        <v>29</v>
      </c>
      <c r="G138" s="14"/>
      <c r="H138" s="26">
        <v>6982.82</v>
      </c>
      <c r="I138" s="3">
        <v>6284.53</v>
      </c>
      <c r="J138" s="3">
        <v>6494.02</v>
      </c>
      <c r="K138" s="3">
        <f t="shared" si="4"/>
        <v>39077207.539999999</v>
      </c>
      <c r="L138" s="4">
        <f t="shared" si="5"/>
        <v>40379816.359999999</v>
      </c>
      <c r="M138" s="6" t="s">
        <v>616</v>
      </c>
      <c r="N138" s="5" t="s">
        <v>418</v>
      </c>
      <c r="O138" s="17" t="s">
        <v>749</v>
      </c>
      <c r="P138" s="7">
        <v>6218</v>
      </c>
      <c r="Q138" s="2">
        <v>1854</v>
      </c>
      <c r="R138" s="2">
        <v>1411</v>
      </c>
      <c r="S138" s="2">
        <v>1034</v>
      </c>
      <c r="T138" s="5">
        <v>954</v>
      </c>
      <c r="U138" s="5">
        <v>733</v>
      </c>
      <c r="V138" s="5">
        <v>232</v>
      </c>
    </row>
    <row r="139" spans="1:22" ht="64.5" x14ac:dyDescent="0.25">
      <c r="A139" s="5">
        <v>134</v>
      </c>
      <c r="B139" s="18">
        <v>241247</v>
      </c>
      <c r="C139" s="14" t="s">
        <v>21</v>
      </c>
      <c r="D139" s="14" t="s">
        <v>238</v>
      </c>
      <c r="E139" s="14" t="s">
        <v>220</v>
      </c>
      <c r="F139" s="14" t="s">
        <v>111</v>
      </c>
      <c r="G139" s="14"/>
      <c r="H139" s="26">
        <v>2259.96</v>
      </c>
      <c r="I139" s="3">
        <v>2033.96</v>
      </c>
      <c r="J139" s="3">
        <v>2101.7600000000002</v>
      </c>
      <c r="K139" s="3">
        <f t="shared" si="4"/>
        <v>123711549.08</v>
      </c>
      <c r="L139" s="4">
        <f t="shared" si="5"/>
        <v>127835348.48000002</v>
      </c>
      <c r="M139" s="6" t="s">
        <v>617</v>
      </c>
      <c r="N139" s="6" t="s">
        <v>702</v>
      </c>
      <c r="O139" s="17" t="s">
        <v>781</v>
      </c>
      <c r="P139" s="7">
        <v>60823</v>
      </c>
      <c r="Q139" s="2">
        <v>17005</v>
      </c>
      <c r="R139" s="2">
        <v>13373</v>
      </c>
      <c r="S139" s="2">
        <v>9026</v>
      </c>
      <c r="T139" s="5">
        <v>10511</v>
      </c>
      <c r="U139" s="5">
        <v>8306</v>
      </c>
      <c r="V139" s="5">
        <v>2602</v>
      </c>
    </row>
    <row r="140" spans="1:22" ht="135.75" customHeight="1" x14ac:dyDescent="0.25">
      <c r="A140" s="5">
        <v>135</v>
      </c>
      <c r="B140" s="18">
        <v>241248</v>
      </c>
      <c r="C140" s="14" t="s">
        <v>21</v>
      </c>
      <c r="D140" s="14" t="s">
        <v>240</v>
      </c>
      <c r="E140" s="14" t="s">
        <v>241</v>
      </c>
      <c r="F140" s="14" t="s">
        <v>242</v>
      </c>
      <c r="G140" s="14"/>
      <c r="H140" s="26">
        <v>2562.4</v>
      </c>
      <c r="I140" s="3">
        <v>2306.16</v>
      </c>
      <c r="J140" s="3">
        <v>2383.0300000000002</v>
      </c>
      <c r="K140" s="3">
        <f t="shared" si="4"/>
        <v>300439606.31999999</v>
      </c>
      <c r="L140" s="4">
        <f t="shared" si="5"/>
        <v>310453999.31</v>
      </c>
      <c r="M140" s="6" t="s">
        <v>618</v>
      </c>
      <c r="N140" s="17" t="s">
        <v>738</v>
      </c>
      <c r="O140" s="17" t="s">
        <v>781</v>
      </c>
      <c r="P140" s="7">
        <v>130277</v>
      </c>
      <c r="Q140" s="2">
        <v>37141</v>
      </c>
      <c r="R140" s="2">
        <v>32545</v>
      </c>
      <c r="S140" s="2">
        <v>18423</v>
      </c>
      <c r="T140" s="5">
        <v>20175</v>
      </c>
      <c r="U140" s="5">
        <v>17082</v>
      </c>
      <c r="V140" s="5">
        <v>4911</v>
      </c>
    </row>
    <row r="141" spans="1:22" ht="99.75" customHeight="1" x14ac:dyDescent="0.25">
      <c r="A141" s="5">
        <v>136</v>
      </c>
      <c r="B141" s="18">
        <v>241250</v>
      </c>
      <c r="C141" s="14" t="s">
        <v>21</v>
      </c>
      <c r="D141" s="14" t="s">
        <v>243</v>
      </c>
      <c r="E141" s="14" t="s">
        <v>244</v>
      </c>
      <c r="F141" s="14" t="s">
        <v>111</v>
      </c>
      <c r="G141" s="14"/>
      <c r="H141" s="26">
        <v>846.73</v>
      </c>
      <c r="I141" s="3">
        <v>762.05</v>
      </c>
      <c r="J141" s="3">
        <v>787.45</v>
      </c>
      <c r="K141" s="3">
        <f t="shared" si="4"/>
        <v>4710993.0999999996</v>
      </c>
      <c r="L141" s="4">
        <f t="shared" si="5"/>
        <v>4868015.9000000004</v>
      </c>
      <c r="M141" s="6" t="s">
        <v>619</v>
      </c>
      <c r="N141" s="5" t="s">
        <v>808</v>
      </c>
      <c r="O141" s="17" t="s">
        <v>764</v>
      </c>
      <c r="P141" s="7">
        <v>6182</v>
      </c>
      <c r="Q141" s="2">
        <v>3174</v>
      </c>
      <c r="R141" s="2">
        <v>2196</v>
      </c>
      <c r="S141" s="2">
        <v>294</v>
      </c>
      <c r="T141" s="5">
        <v>250</v>
      </c>
      <c r="U141" s="5">
        <v>221</v>
      </c>
      <c r="V141" s="5">
        <v>47</v>
      </c>
    </row>
    <row r="142" spans="1:22" ht="64.5" x14ac:dyDescent="0.25">
      <c r="A142" s="5">
        <v>137</v>
      </c>
      <c r="B142" s="18">
        <v>241281</v>
      </c>
      <c r="C142" s="14" t="s">
        <v>21</v>
      </c>
      <c r="D142" s="14" t="s">
        <v>245</v>
      </c>
      <c r="E142" s="14" t="s">
        <v>246</v>
      </c>
      <c r="F142" s="14" t="s">
        <v>247</v>
      </c>
      <c r="G142" s="14"/>
      <c r="H142" s="26">
        <v>58910.35</v>
      </c>
      <c r="I142" s="3">
        <v>53019.31</v>
      </c>
      <c r="J142" s="3">
        <v>54786.62</v>
      </c>
      <c r="K142" s="3">
        <f t="shared" si="4"/>
        <v>198292219.40000001</v>
      </c>
      <c r="L142" s="4">
        <f t="shared" si="5"/>
        <v>204901958.80000001</v>
      </c>
      <c r="M142" s="6" t="s">
        <v>620</v>
      </c>
      <c r="N142" s="5" t="s">
        <v>703</v>
      </c>
      <c r="O142" s="17" t="s">
        <v>765</v>
      </c>
      <c r="P142" s="7">
        <v>3740</v>
      </c>
      <c r="Q142" s="2">
        <v>1320</v>
      </c>
      <c r="R142" s="2">
        <v>855</v>
      </c>
      <c r="S142" s="2">
        <v>367</v>
      </c>
      <c r="T142" s="5">
        <v>710</v>
      </c>
      <c r="U142" s="5">
        <v>435</v>
      </c>
      <c r="V142" s="5">
        <v>53</v>
      </c>
    </row>
    <row r="143" spans="1:22" ht="26.25" x14ac:dyDescent="0.25">
      <c r="A143" s="5">
        <v>138</v>
      </c>
      <c r="B143" s="18">
        <v>241344</v>
      </c>
      <c r="C143" s="14" t="s">
        <v>21</v>
      </c>
      <c r="D143" s="14" t="s">
        <v>248</v>
      </c>
      <c r="E143" s="14" t="s">
        <v>92</v>
      </c>
      <c r="F143" s="14" t="s">
        <v>37</v>
      </c>
      <c r="G143" s="14"/>
      <c r="H143" s="26">
        <v>425.58</v>
      </c>
      <c r="I143" s="3">
        <v>383.02</v>
      </c>
      <c r="J143" s="3">
        <v>395.78</v>
      </c>
      <c r="K143" s="3">
        <f t="shared" si="4"/>
        <v>741259372.03999996</v>
      </c>
      <c r="L143" s="4">
        <f t="shared" si="5"/>
        <v>765953825.55999994</v>
      </c>
      <c r="M143" s="6" t="s">
        <v>621</v>
      </c>
      <c r="N143" s="5" t="s">
        <v>419</v>
      </c>
      <c r="O143" s="17" t="s">
        <v>818</v>
      </c>
      <c r="P143" s="7">
        <v>1935302</v>
      </c>
      <c r="Q143" s="2">
        <v>597267</v>
      </c>
      <c r="R143" s="2">
        <v>523606</v>
      </c>
      <c r="S143" s="2">
        <v>304150</v>
      </c>
      <c r="T143" s="5">
        <v>247797</v>
      </c>
      <c r="U143" s="5">
        <v>194771</v>
      </c>
      <c r="V143" s="5">
        <v>67711</v>
      </c>
    </row>
    <row r="144" spans="1:22" ht="26.25" x14ac:dyDescent="0.25">
      <c r="A144" s="5">
        <v>139</v>
      </c>
      <c r="B144" s="18">
        <v>241345</v>
      </c>
      <c r="C144" s="14" t="s">
        <v>21</v>
      </c>
      <c r="D144" s="14" t="s">
        <v>248</v>
      </c>
      <c r="E144" s="14" t="s">
        <v>140</v>
      </c>
      <c r="F144" s="14" t="s">
        <v>37</v>
      </c>
      <c r="G144" s="14"/>
      <c r="H144" s="26">
        <v>440.18</v>
      </c>
      <c r="I144" s="3">
        <v>396.16</v>
      </c>
      <c r="J144" s="3">
        <v>409.36</v>
      </c>
      <c r="K144" s="3">
        <f t="shared" si="4"/>
        <v>1136102101.76</v>
      </c>
      <c r="L144" s="4">
        <f t="shared" si="5"/>
        <v>1173956876.96</v>
      </c>
      <c r="M144" s="6" t="s">
        <v>622</v>
      </c>
      <c r="N144" s="5" t="s">
        <v>420</v>
      </c>
      <c r="O144" s="17" t="s">
        <v>818</v>
      </c>
      <c r="P144" s="7">
        <v>2867786</v>
      </c>
      <c r="Q144" s="2">
        <v>805043</v>
      </c>
      <c r="R144" s="2">
        <v>715567</v>
      </c>
      <c r="S144" s="2">
        <v>412862</v>
      </c>
      <c r="T144" s="5">
        <v>467157</v>
      </c>
      <c r="U144" s="5">
        <v>348687</v>
      </c>
      <c r="V144" s="5">
        <v>118470</v>
      </c>
    </row>
    <row r="145" spans="1:22" ht="39" x14ac:dyDescent="0.25">
      <c r="A145" s="5">
        <v>140</v>
      </c>
      <c r="B145" s="18">
        <v>241350</v>
      </c>
      <c r="C145" s="14" t="s">
        <v>21</v>
      </c>
      <c r="D145" s="14" t="s">
        <v>249</v>
      </c>
      <c r="E145" s="14" t="s">
        <v>250</v>
      </c>
      <c r="F145" s="14" t="s">
        <v>29</v>
      </c>
      <c r="G145" s="14"/>
      <c r="H145" s="30">
        <v>410442.7</v>
      </c>
      <c r="I145" s="3">
        <v>377607.28</v>
      </c>
      <c r="J145" s="3">
        <v>389920.56</v>
      </c>
      <c r="K145" s="3">
        <f t="shared" si="4"/>
        <v>169923276</v>
      </c>
      <c r="L145" s="4">
        <f t="shared" si="5"/>
        <v>175464252</v>
      </c>
      <c r="M145" s="6" t="s">
        <v>360</v>
      </c>
      <c r="N145" s="5" t="s">
        <v>421</v>
      </c>
      <c r="O145" s="17" t="s">
        <v>768</v>
      </c>
      <c r="P145" s="7">
        <v>450</v>
      </c>
      <c r="Q145" s="2">
        <v>240</v>
      </c>
      <c r="R145" s="2">
        <v>60</v>
      </c>
      <c r="S145" s="2">
        <v>60</v>
      </c>
      <c r="T145" s="5">
        <v>60</v>
      </c>
      <c r="U145" s="5">
        <v>30</v>
      </c>
      <c r="V145" s="5">
        <v>0</v>
      </c>
    </row>
    <row r="146" spans="1:22" ht="39" x14ac:dyDescent="0.25">
      <c r="A146" s="5">
        <v>141</v>
      </c>
      <c r="B146" s="18">
        <v>241356</v>
      </c>
      <c r="C146" s="14" t="s">
        <v>21</v>
      </c>
      <c r="D146" s="14" t="s">
        <v>251</v>
      </c>
      <c r="E146" s="14" t="s">
        <v>252</v>
      </c>
      <c r="F146" s="14" t="s">
        <v>37</v>
      </c>
      <c r="G146" s="14"/>
      <c r="H146" s="26">
        <v>14720.66</v>
      </c>
      <c r="I146" s="3">
        <v>13248.59</v>
      </c>
      <c r="J146" s="3">
        <v>13690.21</v>
      </c>
      <c r="K146" s="3">
        <f t="shared" si="4"/>
        <v>23211529.68</v>
      </c>
      <c r="L146" s="4">
        <f t="shared" si="5"/>
        <v>23985247.919999998</v>
      </c>
      <c r="M146" s="6" t="s">
        <v>623</v>
      </c>
      <c r="N146" s="5" t="s">
        <v>422</v>
      </c>
      <c r="O146" s="17" t="s">
        <v>497</v>
      </c>
      <c r="P146" s="7">
        <v>1752</v>
      </c>
      <c r="Q146" s="2">
        <v>1002</v>
      </c>
      <c r="R146" s="2">
        <v>610</v>
      </c>
      <c r="S146" s="2">
        <v>140</v>
      </c>
      <c r="T146" s="5">
        <v>0</v>
      </c>
      <c r="U146" s="5">
        <v>0</v>
      </c>
      <c r="V146" s="5">
        <v>0</v>
      </c>
    </row>
    <row r="147" spans="1:22" ht="39" x14ac:dyDescent="0.25">
      <c r="A147" s="5">
        <v>142</v>
      </c>
      <c r="B147" s="18">
        <v>241357</v>
      </c>
      <c r="C147" s="14" t="s">
        <v>21</v>
      </c>
      <c r="D147" s="14" t="s">
        <v>251</v>
      </c>
      <c r="E147" s="14" t="s">
        <v>253</v>
      </c>
      <c r="F147" s="14" t="s">
        <v>37</v>
      </c>
      <c r="G147" s="14"/>
      <c r="H147" s="26">
        <v>15035.36</v>
      </c>
      <c r="I147" s="3">
        <v>13531.82</v>
      </c>
      <c r="J147" s="3">
        <v>13982.88</v>
      </c>
      <c r="K147" s="3">
        <f t="shared" si="4"/>
        <v>139418341.46000001</v>
      </c>
      <c r="L147" s="4">
        <f t="shared" si="5"/>
        <v>144065612.63999999</v>
      </c>
      <c r="M147" s="6" t="s">
        <v>624</v>
      </c>
      <c r="N147" s="5" t="s">
        <v>422</v>
      </c>
      <c r="O147" s="17" t="s">
        <v>497</v>
      </c>
      <c r="P147" s="7">
        <v>10303</v>
      </c>
      <c r="Q147" s="2">
        <v>3705</v>
      </c>
      <c r="R147" s="2">
        <v>3182</v>
      </c>
      <c r="S147" s="2">
        <v>1736</v>
      </c>
      <c r="T147" s="5">
        <v>1428</v>
      </c>
      <c r="U147" s="5">
        <v>252</v>
      </c>
      <c r="V147" s="5">
        <v>0</v>
      </c>
    </row>
    <row r="148" spans="1:22" ht="39" x14ac:dyDescent="0.25">
      <c r="A148" s="5">
        <v>143</v>
      </c>
      <c r="B148" s="18">
        <v>241358</v>
      </c>
      <c r="C148" s="14" t="s">
        <v>21</v>
      </c>
      <c r="D148" s="14" t="s">
        <v>251</v>
      </c>
      <c r="E148" s="14" t="s">
        <v>208</v>
      </c>
      <c r="F148" s="14" t="s">
        <v>37</v>
      </c>
      <c r="G148" s="14"/>
      <c r="H148" s="26">
        <v>17988.29</v>
      </c>
      <c r="I148" s="3">
        <v>16189.46</v>
      </c>
      <c r="J148" s="3">
        <v>16729.099999999999</v>
      </c>
      <c r="K148" s="3">
        <f t="shared" si="4"/>
        <v>209297338.88</v>
      </c>
      <c r="L148" s="4">
        <f t="shared" si="5"/>
        <v>216273804.79999998</v>
      </c>
      <c r="M148" s="6" t="s">
        <v>625</v>
      </c>
      <c r="N148" s="5" t="s">
        <v>422</v>
      </c>
      <c r="O148" s="17" t="s">
        <v>497</v>
      </c>
      <c r="P148" s="7">
        <v>12928</v>
      </c>
      <c r="Q148" s="2">
        <v>6400</v>
      </c>
      <c r="R148" s="2">
        <v>4352</v>
      </c>
      <c r="S148" s="2">
        <v>2176</v>
      </c>
      <c r="T148" s="5">
        <v>0</v>
      </c>
      <c r="U148" s="5">
        <v>0</v>
      </c>
      <c r="V148" s="5">
        <v>0</v>
      </c>
    </row>
    <row r="149" spans="1:22" ht="60" customHeight="1" x14ac:dyDescent="0.25">
      <c r="A149" s="5">
        <v>144</v>
      </c>
      <c r="B149" s="18">
        <v>241393</v>
      </c>
      <c r="C149" s="14" t="s">
        <v>21</v>
      </c>
      <c r="D149" s="14" t="s">
        <v>254</v>
      </c>
      <c r="E149" s="14" t="s">
        <v>70</v>
      </c>
      <c r="F149" s="14" t="s">
        <v>37</v>
      </c>
      <c r="G149" s="14"/>
      <c r="H149" s="26">
        <v>27.07</v>
      </c>
      <c r="I149" s="3">
        <v>24.36</v>
      </c>
      <c r="J149" s="3">
        <v>25.17</v>
      </c>
      <c r="K149" s="3">
        <f t="shared" si="4"/>
        <v>240920.4</v>
      </c>
      <c r="L149" s="4">
        <f t="shared" si="5"/>
        <v>248931.30000000002</v>
      </c>
      <c r="M149" s="6" t="s">
        <v>626</v>
      </c>
      <c r="N149" s="5" t="s">
        <v>423</v>
      </c>
      <c r="O149" s="17" t="s">
        <v>482</v>
      </c>
      <c r="P149" s="7">
        <v>9890</v>
      </c>
      <c r="Q149" s="2">
        <v>3624</v>
      </c>
      <c r="R149" s="2">
        <v>2493</v>
      </c>
      <c r="S149" s="2">
        <v>2703</v>
      </c>
      <c r="T149" s="5">
        <v>800</v>
      </c>
      <c r="U149" s="5">
        <v>220</v>
      </c>
      <c r="V149" s="5">
        <v>50</v>
      </c>
    </row>
    <row r="150" spans="1:22" ht="39" x14ac:dyDescent="0.25">
      <c r="A150" s="5">
        <v>145</v>
      </c>
      <c r="B150" s="18">
        <v>241429</v>
      </c>
      <c r="C150" s="14" t="s">
        <v>21</v>
      </c>
      <c r="D150" s="14" t="s">
        <v>255</v>
      </c>
      <c r="E150" s="14" t="s">
        <v>256</v>
      </c>
      <c r="F150" s="14" t="s">
        <v>257</v>
      </c>
      <c r="G150" s="14"/>
      <c r="H150" s="26">
        <v>4688.41</v>
      </c>
      <c r="I150" s="3">
        <v>4219.5600000000004</v>
      </c>
      <c r="J150" s="3">
        <v>4360.22</v>
      </c>
      <c r="K150" s="3">
        <f t="shared" si="4"/>
        <v>22595743.800000001</v>
      </c>
      <c r="L150" s="4">
        <f t="shared" si="5"/>
        <v>23348978.100000001</v>
      </c>
      <c r="M150" s="6" t="s">
        <v>627</v>
      </c>
      <c r="N150" s="6" t="s">
        <v>424</v>
      </c>
      <c r="O150" s="17" t="s">
        <v>483</v>
      </c>
      <c r="P150" s="7">
        <v>5355</v>
      </c>
      <c r="Q150" s="2">
        <v>2395</v>
      </c>
      <c r="R150" s="2">
        <v>1775</v>
      </c>
      <c r="S150" s="2">
        <v>312</v>
      </c>
      <c r="T150" s="5">
        <v>463</v>
      </c>
      <c r="U150" s="5">
        <v>322</v>
      </c>
      <c r="V150" s="5">
        <v>88</v>
      </c>
    </row>
    <row r="151" spans="1:22" ht="26.25" x14ac:dyDescent="0.25">
      <c r="A151" s="5">
        <v>146</v>
      </c>
      <c r="B151" s="18">
        <v>241481</v>
      </c>
      <c r="C151" s="14" t="s">
        <v>21</v>
      </c>
      <c r="D151" s="14" t="s">
        <v>258</v>
      </c>
      <c r="E151" s="14" t="s">
        <v>259</v>
      </c>
      <c r="F151" s="14" t="s">
        <v>37</v>
      </c>
      <c r="G151" s="14"/>
      <c r="H151" s="26">
        <v>300.56</v>
      </c>
      <c r="I151" s="3">
        <v>270.5</v>
      </c>
      <c r="J151" s="3">
        <v>279.52</v>
      </c>
      <c r="K151" s="3">
        <f t="shared" si="4"/>
        <v>19198737.5</v>
      </c>
      <c r="L151" s="4">
        <f t="shared" si="5"/>
        <v>19838932</v>
      </c>
      <c r="M151" s="6" t="s">
        <v>628</v>
      </c>
      <c r="N151" s="5" t="s">
        <v>425</v>
      </c>
      <c r="O151" s="17" t="s">
        <v>780</v>
      </c>
      <c r="P151" s="7">
        <v>70975</v>
      </c>
      <c r="Q151" s="2">
        <v>31285</v>
      </c>
      <c r="R151" s="2">
        <v>18325</v>
      </c>
      <c r="S151" s="2">
        <v>4820</v>
      </c>
      <c r="T151" s="5">
        <v>9054</v>
      </c>
      <c r="U151" s="5">
        <v>5312</v>
      </c>
      <c r="V151" s="5">
        <v>2179</v>
      </c>
    </row>
    <row r="152" spans="1:22" ht="26.25" x14ac:dyDescent="0.25">
      <c r="A152" s="5">
        <v>147</v>
      </c>
      <c r="B152" s="18">
        <v>241488</v>
      </c>
      <c r="C152" s="14" t="s">
        <v>21</v>
      </c>
      <c r="D152" s="14" t="s">
        <v>260</v>
      </c>
      <c r="E152" s="14" t="s">
        <v>203</v>
      </c>
      <c r="F152" s="14" t="s">
        <v>37</v>
      </c>
      <c r="G152" s="14"/>
      <c r="H152" s="26">
        <v>68.17</v>
      </c>
      <c r="I152" s="3">
        <v>61.35</v>
      </c>
      <c r="J152" s="3">
        <v>63.39</v>
      </c>
      <c r="K152" s="3">
        <f t="shared" si="4"/>
        <v>4146217.0500000003</v>
      </c>
      <c r="L152" s="4">
        <f t="shared" si="5"/>
        <v>4284086.37</v>
      </c>
      <c r="M152" s="6" t="s">
        <v>629</v>
      </c>
      <c r="N152" s="5" t="s">
        <v>426</v>
      </c>
      <c r="O152" s="17" t="s">
        <v>779</v>
      </c>
      <c r="P152" s="7">
        <v>67583</v>
      </c>
      <c r="Q152" s="2">
        <v>21519</v>
      </c>
      <c r="R152" s="2">
        <v>11703</v>
      </c>
      <c r="S152" s="2">
        <v>9047</v>
      </c>
      <c r="T152" s="5">
        <v>12634</v>
      </c>
      <c r="U152" s="5">
        <v>8040</v>
      </c>
      <c r="V152" s="5">
        <v>4640</v>
      </c>
    </row>
    <row r="153" spans="1:22" ht="26.25" x14ac:dyDescent="0.25">
      <c r="A153" s="5">
        <v>148</v>
      </c>
      <c r="B153" s="18">
        <v>241489</v>
      </c>
      <c r="C153" s="14" t="s">
        <v>21</v>
      </c>
      <c r="D153" s="14" t="s">
        <v>261</v>
      </c>
      <c r="E153" s="14" t="s">
        <v>262</v>
      </c>
      <c r="F153" s="14" t="s">
        <v>122</v>
      </c>
      <c r="G153" s="14"/>
      <c r="H153" s="26">
        <v>569.79</v>
      </c>
      <c r="I153" s="3">
        <v>512.80999999999995</v>
      </c>
      <c r="J153" s="3">
        <v>529.9</v>
      </c>
      <c r="K153" s="3">
        <f t="shared" si="4"/>
        <v>732565494.91999996</v>
      </c>
      <c r="L153" s="4">
        <f t="shared" si="5"/>
        <v>756979106.79999995</v>
      </c>
      <c r="M153" s="6" t="s">
        <v>630</v>
      </c>
      <c r="N153" s="5" t="s">
        <v>427</v>
      </c>
      <c r="O153" s="17" t="s">
        <v>751</v>
      </c>
      <c r="P153" s="7">
        <v>1428532</v>
      </c>
      <c r="Q153" s="2">
        <v>349976</v>
      </c>
      <c r="R153" s="2">
        <v>318473</v>
      </c>
      <c r="S153" s="2">
        <v>190761</v>
      </c>
      <c r="T153" s="5">
        <v>268511</v>
      </c>
      <c r="U153" s="5">
        <v>209115</v>
      </c>
      <c r="V153" s="5">
        <v>91696</v>
      </c>
    </row>
    <row r="154" spans="1:22" ht="26.25" x14ac:dyDescent="0.25">
      <c r="A154" s="5">
        <v>149</v>
      </c>
      <c r="B154" s="18">
        <v>241490</v>
      </c>
      <c r="C154" s="14" t="s">
        <v>21</v>
      </c>
      <c r="D154" s="14" t="s">
        <v>261</v>
      </c>
      <c r="E154" s="14" t="s">
        <v>263</v>
      </c>
      <c r="F154" s="14" t="s">
        <v>122</v>
      </c>
      <c r="G154" s="14"/>
      <c r="H154" s="26">
        <v>525.45000000000005</v>
      </c>
      <c r="I154" s="3">
        <v>472.9</v>
      </c>
      <c r="J154" s="3">
        <v>488.66</v>
      </c>
      <c r="K154" s="3">
        <f t="shared" si="4"/>
        <v>720573335.69999993</v>
      </c>
      <c r="L154" s="4">
        <f t="shared" si="5"/>
        <v>744587367.78000009</v>
      </c>
      <c r="M154" s="6" t="s">
        <v>631</v>
      </c>
      <c r="N154" s="5" t="s">
        <v>427</v>
      </c>
      <c r="O154" s="17" t="s">
        <v>751</v>
      </c>
      <c r="P154" s="7">
        <v>1523733</v>
      </c>
      <c r="Q154" s="2">
        <v>386145</v>
      </c>
      <c r="R154" s="2">
        <v>336272</v>
      </c>
      <c r="S154" s="2">
        <v>211317</v>
      </c>
      <c r="T154" s="5">
        <v>276129</v>
      </c>
      <c r="U154" s="5">
        <v>215664</v>
      </c>
      <c r="V154" s="5">
        <v>98206</v>
      </c>
    </row>
    <row r="155" spans="1:22" ht="39" x14ac:dyDescent="0.25">
      <c r="A155" s="5">
        <v>150</v>
      </c>
      <c r="B155" s="18">
        <v>241525</v>
      </c>
      <c r="C155" s="14" t="s">
        <v>21</v>
      </c>
      <c r="D155" s="14" t="s">
        <v>264</v>
      </c>
      <c r="E155" s="14" t="s">
        <v>265</v>
      </c>
      <c r="F155" s="14" t="s">
        <v>29</v>
      </c>
      <c r="G155" s="14"/>
      <c r="H155" s="30">
        <v>493040.2</v>
      </c>
      <c r="I155" s="3">
        <v>453596.98</v>
      </c>
      <c r="J155" s="3">
        <v>468388.19</v>
      </c>
      <c r="K155" s="3">
        <f t="shared" si="4"/>
        <v>642746920.65999997</v>
      </c>
      <c r="L155" s="4">
        <f t="shared" si="5"/>
        <v>663706065.23000002</v>
      </c>
      <c r="M155" s="6" t="s">
        <v>632</v>
      </c>
      <c r="N155" s="5" t="s">
        <v>428</v>
      </c>
      <c r="O155" s="17" t="s">
        <v>460</v>
      </c>
      <c r="P155" s="7">
        <v>1417</v>
      </c>
      <c r="Q155" s="2">
        <v>421</v>
      </c>
      <c r="R155" s="2">
        <v>317</v>
      </c>
      <c r="S155" s="2">
        <v>188</v>
      </c>
      <c r="T155" s="5">
        <v>260</v>
      </c>
      <c r="U155" s="5">
        <v>190</v>
      </c>
      <c r="V155" s="5">
        <v>41</v>
      </c>
    </row>
    <row r="156" spans="1:22" ht="26.25" x14ac:dyDescent="0.25">
      <c r="A156" s="5">
        <v>151</v>
      </c>
      <c r="B156" s="18">
        <v>241544</v>
      </c>
      <c r="C156" s="14" t="s">
        <v>21</v>
      </c>
      <c r="D156" s="14" t="s">
        <v>266</v>
      </c>
      <c r="E156" s="14" t="s">
        <v>267</v>
      </c>
      <c r="F156" s="14" t="s">
        <v>34</v>
      </c>
      <c r="G156" s="14"/>
      <c r="H156" s="26">
        <v>38.42</v>
      </c>
      <c r="I156" s="3">
        <v>34.57</v>
      </c>
      <c r="J156" s="3">
        <v>35.729999999999997</v>
      </c>
      <c r="K156" s="3">
        <f t="shared" si="4"/>
        <v>37996820.390000001</v>
      </c>
      <c r="L156" s="4">
        <f t="shared" si="5"/>
        <v>39271807.709999993</v>
      </c>
      <c r="M156" s="6" t="s">
        <v>633</v>
      </c>
      <c r="N156" s="5" t="s">
        <v>429</v>
      </c>
      <c r="O156" s="17" t="s">
        <v>484</v>
      </c>
      <c r="P156" s="7">
        <v>1099127</v>
      </c>
      <c r="Q156" s="2">
        <v>300860</v>
      </c>
      <c r="R156" s="2">
        <v>244879</v>
      </c>
      <c r="S156" s="2">
        <v>151997</v>
      </c>
      <c r="T156" s="5">
        <v>186678</v>
      </c>
      <c r="U156" s="5">
        <v>173317</v>
      </c>
      <c r="V156" s="5">
        <v>41396</v>
      </c>
    </row>
    <row r="157" spans="1:22" ht="26.25" x14ac:dyDescent="0.25">
      <c r="A157" s="5">
        <v>152</v>
      </c>
      <c r="B157" s="18">
        <v>241545</v>
      </c>
      <c r="C157" s="14" t="s">
        <v>21</v>
      </c>
      <c r="D157" s="14" t="s">
        <v>266</v>
      </c>
      <c r="E157" s="14" t="s">
        <v>268</v>
      </c>
      <c r="F157" s="14" t="s">
        <v>269</v>
      </c>
      <c r="G157" s="14"/>
      <c r="H157" s="26">
        <v>45.48</v>
      </c>
      <c r="I157" s="3">
        <v>40.93</v>
      </c>
      <c r="J157" s="3">
        <v>42.29</v>
      </c>
      <c r="K157" s="3">
        <f t="shared" si="4"/>
        <v>28044540.190000001</v>
      </c>
      <c r="L157" s="4">
        <f t="shared" si="5"/>
        <v>28976389.07</v>
      </c>
      <c r="M157" s="6" t="s">
        <v>634</v>
      </c>
      <c r="N157" s="6" t="s">
        <v>430</v>
      </c>
      <c r="O157" s="17" t="s">
        <v>485</v>
      </c>
      <c r="P157" s="7">
        <v>685183</v>
      </c>
      <c r="Q157" s="2">
        <v>222372</v>
      </c>
      <c r="R157" s="2">
        <v>178310</v>
      </c>
      <c r="S157" s="2">
        <v>93936</v>
      </c>
      <c r="T157" s="5">
        <v>96780</v>
      </c>
      <c r="U157" s="5">
        <v>70210</v>
      </c>
      <c r="V157" s="5">
        <v>23575</v>
      </c>
    </row>
    <row r="158" spans="1:22" ht="26.25" x14ac:dyDescent="0.25">
      <c r="A158" s="5">
        <v>153</v>
      </c>
      <c r="B158" s="18">
        <v>241546</v>
      </c>
      <c r="C158" s="14" t="s">
        <v>21</v>
      </c>
      <c r="D158" s="14" t="s">
        <v>266</v>
      </c>
      <c r="E158" s="14" t="s">
        <v>270</v>
      </c>
      <c r="F158" s="14" t="s">
        <v>269</v>
      </c>
      <c r="G158" s="14"/>
      <c r="H158" s="26">
        <v>95.28</v>
      </c>
      <c r="I158" s="3">
        <v>85.75</v>
      </c>
      <c r="J158" s="3">
        <v>88.61</v>
      </c>
      <c r="K158" s="3">
        <f t="shared" si="4"/>
        <v>92610943.25</v>
      </c>
      <c r="L158" s="4">
        <f t="shared" si="5"/>
        <v>95699774.709999993</v>
      </c>
      <c r="M158" s="6" t="s">
        <v>635</v>
      </c>
      <c r="N158" s="6" t="s">
        <v>430</v>
      </c>
      <c r="O158" s="17" t="s">
        <v>485</v>
      </c>
      <c r="P158" s="7">
        <v>1080011</v>
      </c>
      <c r="Q158" s="2">
        <v>390908</v>
      </c>
      <c r="R158" s="2">
        <v>316704</v>
      </c>
      <c r="S158" s="2">
        <v>178804</v>
      </c>
      <c r="T158" s="5">
        <v>94235</v>
      </c>
      <c r="U158" s="5">
        <v>71626</v>
      </c>
      <c r="V158" s="5">
        <v>27734</v>
      </c>
    </row>
    <row r="159" spans="1:22" ht="26.25" x14ac:dyDescent="0.25">
      <c r="A159" s="5">
        <v>154</v>
      </c>
      <c r="B159" s="18">
        <v>241547</v>
      </c>
      <c r="C159" s="14" t="s">
        <v>21</v>
      </c>
      <c r="D159" s="14" t="s">
        <v>266</v>
      </c>
      <c r="E159" s="14" t="s">
        <v>271</v>
      </c>
      <c r="F159" s="14" t="s">
        <v>29</v>
      </c>
      <c r="G159" s="14"/>
      <c r="H159" s="26">
        <v>2712.01</v>
      </c>
      <c r="I159" s="3">
        <v>2440.8000000000002</v>
      </c>
      <c r="J159" s="3">
        <v>2522.16</v>
      </c>
      <c r="K159" s="3">
        <f t="shared" si="4"/>
        <v>38520705.600000001</v>
      </c>
      <c r="L159" s="4">
        <f t="shared" si="5"/>
        <v>39804729.119999997</v>
      </c>
      <c r="M159" s="6" t="s">
        <v>636</v>
      </c>
      <c r="N159" s="5" t="s">
        <v>429</v>
      </c>
      <c r="O159" s="17" t="s">
        <v>484</v>
      </c>
      <c r="P159" s="7">
        <v>15782</v>
      </c>
      <c r="Q159" s="2">
        <v>4256</v>
      </c>
      <c r="R159" s="2">
        <v>3447</v>
      </c>
      <c r="S159" s="2">
        <v>1795</v>
      </c>
      <c r="T159" s="5">
        <v>2983</v>
      </c>
      <c r="U159" s="5">
        <v>2310</v>
      </c>
      <c r="V159" s="5">
        <v>991</v>
      </c>
    </row>
    <row r="160" spans="1:22" ht="39" x14ac:dyDescent="0.25">
      <c r="A160" s="5">
        <v>155</v>
      </c>
      <c r="B160" s="18">
        <v>241549</v>
      </c>
      <c r="C160" s="14" t="s">
        <v>21</v>
      </c>
      <c r="D160" s="14" t="s">
        <v>266</v>
      </c>
      <c r="E160" s="14" t="s">
        <v>272</v>
      </c>
      <c r="F160" s="14" t="s">
        <v>29</v>
      </c>
      <c r="G160" s="14"/>
      <c r="H160" s="26">
        <v>755.11</v>
      </c>
      <c r="I160" s="3">
        <v>679.59</v>
      </c>
      <c r="J160" s="3">
        <v>702.25</v>
      </c>
      <c r="K160" s="3">
        <f t="shared" si="4"/>
        <v>23976614.790000003</v>
      </c>
      <c r="L160" s="4">
        <f t="shared" si="5"/>
        <v>24776082.25</v>
      </c>
      <c r="M160" s="6" t="s">
        <v>637</v>
      </c>
      <c r="N160" s="5" t="s">
        <v>431</v>
      </c>
      <c r="O160" s="17" t="s">
        <v>486</v>
      </c>
      <c r="P160" s="7">
        <v>35281</v>
      </c>
      <c r="Q160" s="2">
        <v>10729</v>
      </c>
      <c r="R160" s="2">
        <v>9067</v>
      </c>
      <c r="S160" s="2">
        <v>5118</v>
      </c>
      <c r="T160" s="5">
        <v>4739</v>
      </c>
      <c r="U160" s="5">
        <v>4142</v>
      </c>
      <c r="V160" s="5">
        <v>1486</v>
      </c>
    </row>
    <row r="161" spans="1:22" ht="33" customHeight="1" x14ac:dyDescent="0.25">
      <c r="A161" s="5">
        <v>156</v>
      </c>
      <c r="B161" s="18">
        <v>241552</v>
      </c>
      <c r="C161" s="14" t="s">
        <v>21</v>
      </c>
      <c r="D161" s="14" t="s">
        <v>273</v>
      </c>
      <c r="E161" s="14" t="s">
        <v>70</v>
      </c>
      <c r="F161" s="14" t="s">
        <v>37</v>
      </c>
      <c r="G161" s="14"/>
      <c r="H161" s="26">
        <v>20.96</v>
      </c>
      <c r="I161" s="3">
        <v>18.86</v>
      </c>
      <c r="J161" s="3">
        <v>19.489999999999998</v>
      </c>
      <c r="K161" s="3">
        <f t="shared" si="4"/>
        <v>2226234.4</v>
      </c>
      <c r="L161" s="4">
        <f t="shared" si="5"/>
        <v>2300599.5999999996</v>
      </c>
      <c r="M161" s="6" t="s">
        <v>638</v>
      </c>
      <c r="N161" s="5" t="s">
        <v>432</v>
      </c>
      <c r="O161" s="17" t="s">
        <v>487</v>
      </c>
      <c r="P161" s="7">
        <v>118040</v>
      </c>
      <c r="Q161" s="2">
        <v>29470</v>
      </c>
      <c r="R161" s="2">
        <v>27580</v>
      </c>
      <c r="S161" s="2">
        <v>11810</v>
      </c>
      <c r="T161" s="5">
        <v>24940</v>
      </c>
      <c r="U161" s="5">
        <v>15930</v>
      </c>
      <c r="V161" s="5">
        <v>8310</v>
      </c>
    </row>
    <row r="162" spans="1:22" ht="26.25" x14ac:dyDescent="0.25">
      <c r="A162" s="5">
        <v>157</v>
      </c>
      <c r="B162" s="18">
        <v>241554</v>
      </c>
      <c r="C162" s="14" t="s">
        <v>21</v>
      </c>
      <c r="D162" s="14" t="s">
        <v>274</v>
      </c>
      <c r="E162" s="14" t="s">
        <v>275</v>
      </c>
      <c r="F162" s="14" t="s">
        <v>37</v>
      </c>
      <c r="G162" s="14"/>
      <c r="H162" s="26">
        <v>11636.94</v>
      </c>
      <c r="I162" s="3">
        <v>10473.24</v>
      </c>
      <c r="J162" s="3">
        <v>10822.35</v>
      </c>
      <c r="K162" s="3">
        <f t="shared" si="4"/>
        <v>234590102.75999999</v>
      </c>
      <c r="L162" s="4">
        <f t="shared" si="5"/>
        <v>242409817.65000001</v>
      </c>
      <c r="M162" s="6" t="s">
        <v>639</v>
      </c>
      <c r="N162" s="5" t="s">
        <v>433</v>
      </c>
      <c r="O162" s="17" t="s">
        <v>488</v>
      </c>
      <c r="P162" s="7">
        <v>22399</v>
      </c>
      <c r="Q162" s="2">
        <v>12786</v>
      </c>
      <c r="R162" s="2">
        <v>7317</v>
      </c>
      <c r="S162" s="2">
        <v>1749</v>
      </c>
      <c r="T162" s="5">
        <v>464</v>
      </c>
      <c r="U162" s="5">
        <v>83</v>
      </c>
      <c r="V162" s="5">
        <v>0</v>
      </c>
    </row>
    <row r="163" spans="1:22" ht="39" x14ac:dyDescent="0.25">
      <c r="A163" s="5">
        <v>158</v>
      </c>
      <c r="B163" s="18">
        <v>241575</v>
      </c>
      <c r="C163" s="14" t="s">
        <v>21</v>
      </c>
      <c r="D163" s="14" t="s">
        <v>276</v>
      </c>
      <c r="E163" s="14" t="s">
        <v>277</v>
      </c>
      <c r="F163" s="14" t="s">
        <v>29</v>
      </c>
      <c r="G163" s="14"/>
      <c r="H163" s="30">
        <v>642381.30000000005</v>
      </c>
      <c r="I163" s="3">
        <v>590990.79</v>
      </c>
      <c r="J163" s="3">
        <v>610262.23</v>
      </c>
      <c r="K163" s="3">
        <f t="shared" si="4"/>
        <v>1115199620.73</v>
      </c>
      <c r="L163" s="4">
        <f t="shared" si="5"/>
        <v>1151564828.01</v>
      </c>
      <c r="M163" s="6" t="s">
        <v>640</v>
      </c>
      <c r="N163" s="5" t="s">
        <v>434</v>
      </c>
      <c r="O163" s="17" t="s">
        <v>489</v>
      </c>
      <c r="P163" s="7">
        <v>1887</v>
      </c>
      <c r="Q163" s="2">
        <v>545</v>
      </c>
      <c r="R163" s="2">
        <v>535</v>
      </c>
      <c r="S163" s="2">
        <v>244</v>
      </c>
      <c r="T163" s="5">
        <v>320</v>
      </c>
      <c r="U163" s="5">
        <v>202</v>
      </c>
      <c r="V163" s="5">
        <v>41</v>
      </c>
    </row>
    <row r="164" spans="1:22" ht="51" customHeight="1" x14ac:dyDescent="0.25">
      <c r="A164" s="5">
        <v>159</v>
      </c>
      <c r="B164" s="18">
        <v>241576</v>
      </c>
      <c r="C164" s="14" t="s">
        <v>21</v>
      </c>
      <c r="D164" s="14" t="s">
        <v>278</v>
      </c>
      <c r="E164" s="14" t="s">
        <v>279</v>
      </c>
      <c r="F164" s="14" t="s">
        <v>29</v>
      </c>
      <c r="G164" s="14"/>
      <c r="H164" s="30">
        <v>1220566</v>
      </c>
      <c r="I164" s="3">
        <v>1122920.72</v>
      </c>
      <c r="J164" s="3">
        <v>1159537.7</v>
      </c>
      <c r="K164" s="3">
        <f t="shared" si="4"/>
        <v>199879888.16</v>
      </c>
      <c r="L164" s="4">
        <f t="shared" si="5"/>
        <v>206397710.59999999</v>
      </c>
      <c r="M164" s="6" t="s">
        <v>641</v>
      </c>
      <c r="N164" s="5" t="s">
        <v>435</v>
      </c>
      <c r="O164" s="17" t="s">
        <v>490</v>
      </c>
      <c r="P164" s="7">
        <v>178</v>
      </c>
      <c r="Q164" s="2">
        <v>57</v>
      </c>
      <c r="R164" s="2">
        <v>30</v>
      </c>
      <c r="S164" s="2">
        <v>12</v>
      </c>
      <c r="T164" s="5">
        <v>57</v>
      </c>
      <c r="U164" s="5">
        <v>14</v>
      </c>
      <c r="V164" s="5">
        <v>8</v>
      </c>
    </row>
    <row r="165" spans="1:22" ht="39" x14ac:dyDescent="0.25">
      <c r="A165" s="5">
        <v>160</v>
      </c>
      <c r="B165" s="18">
        <v>241577</v>
      </c>
      <c r="C165" s="14" t="s">
        <v>21</v>
      </c>
      <c r="D165" s="14" t="s">
        <v>280</v>
      </c>
      <c r="E165" s="14" t="s">
        <v>281</v>
      </c>
      <c r="F165" s="14" t="s">
        <v>122</v>
      </c>
      <c r="G165" s="14"/>
      <c r="H165" s="30">
        <v>142550.1</v>
      </c>
      <c r="I165" s="3">
        <v>131146.09</v>
      </c>
      <c r="J165" s="3">
        <v>135422.59</v>
      </c>
      <c r="K165" s="3">
        <f t="shared" si="4"/>
        <v>1245625562.8199999</v>
      </c>
      <c r="L165" s="4">
        <f t="shared" si="5"/>
        <v>1286243759.8199999</v>
      </c>
      <c r="M165" s="6" t="s">
        <v>642</v>
      </c>
      <c r="N165" s="5" t="s">
        <v>436</v>
      </c>
      <c r="O165" s="17" t="s">
        <v>491</v>
      </c>
      <c r="P165" s="7">
        <v>9498</v>
      </c>
      <c r="Q165" s="2">
        <v>3687</v>
      </c>
      <c r="R165" s="2">
        <v>1652</v>
      </c>
      <c r="S165" s="2">
        <v>1454</v>
      </c>
      <c r="T165" s="5">
        <v>1331</v>
      </c>
      <c r="U165" s="5">
        <v>1021</v>
      </c>
      <c r="V165" s="5">
        <v>353</v>
      </c>
    </row>
    <row r="166" spans="1:22" ht="26.25" x14ac:dyDescent="0.25">
      <c r="A166" s="5">
        <v>161</v>
      </c>
      <c r="B166" s="18">
        <v>241591</v>
      </c>
      <c r="C166" s="14" t="s">
        <v>21</v>
      </c>
      <c r="D166" s="14" t="s">
        <v>282</v>
      </c>
      <c r="E166" s="14" t="s">
        <v>283</v>
      </c>
      <c r="F166" s="14" t="s">
        <v>37</v>
      </c>
      <c r="G166" s="14"/>
      <c r="H166" s="26">
        <v>22.93</v>
      </c>
      <c r="I166" s="3">
        <v>20.63</v>
      </c>
      <c r="J166" s="3">
        <v>21.32</v>
      </c>
      <c r="K166" s="3">
        <f t="shared" si="4"/>
        <v>5020413.6499999994</v>
      </c>
      <c r="L166" s="4">
        <f t="shared" si="5"/>
        <v>5188328.5999999996</v>
      </c>
      <c r="M166" s="6" t="s">
        <v>643</v>
      </c>
      <c r="N166" s="5" t="s">
        <v>437</v>
      </c>
      <c r="O166" s="17" t="s">
        <v>492</v>
      </c>
      <c r="P166" s="7">
        <v>243355</v>
      </c>
      <c r="Q166" s="2">
        <v>81649</v>
      </c>
      <c r="R166" s="2">
        <v>56491</v>
      </c>
      <c r="S166" s="2">
        <v>30230</v>
      </c>
      <c r="T166" s="5">
        <v>38582</v>
      </c>
      <c r="U166" s="5">
        <v>31672</v>
      </c>
      <c r="V166" s="5">
        <v>4731</v>
      </c>
    </row>
    <row r="167" spans="1:22" ht="26.25" x14ac:dyDescent="0.25">
      <c r="A167" s="5">
        <v>162</v>
      </c>
      <c r="B167" s="18">
        <v>241595</v>
      </c>
      <c r="C167" s="14" t="s">
        <v>21</v>
      </c>
      <c r="D167" s="14" t="s">
        <v>284</v>
      </c>
      <c r="E167" s="14" t="s">
        <v>285</v>
      </c>
      <c r="F167" s="14" t="s">
        <v>29</v>
      </c>
      <c r="G167" s="14"/>
      <c r="H167" s="26">
        <v>1747.04</v>
      </c>
      <c r="I167" s="3">
        <v>1572.33</v>
      </c>
      <c r="J167" s="3">
        <v>1624.74</v>
      </c>
      <c r="K167" s="3">
        <f t="shared" si="4"/>
        <v>4287743.91</v>
      </c>
      <c r="L167" s="4">
        <f t="shared" si="5"/>
        <v>4430665.9800000004</v>
      </c>
      <c r="M167" s="6" t="s">
        <v>644</v>
      </c>
      <c r="N167" s="5" t="s">
        <v>438</v>
      </c>
      <c r="O167" s="17" t="s">
        <v>493</v>
      </c>
      <c r="P167" s="7">
        <v>2727</v>
      </c>
      <c r="Q167" s="2">
        <v>1049</v>
      </c>
      <c r="R167" s="2">
        <v>734</v>
      </c>
      <c r="S167" s="2">
        <v>478</v>
      </c>
      <c r="T167" s="5">
        <v>267</v>
      </c>
      <c r="U167" s="5">
        <v>180</v>
      </c>
      <c r="V167" s="5">
        <v>19</v>
      </c>
    </row>
    <row r="168" spans="1:22" ht="51.75" x14ac:dyDescent="0.25">
      <c r="A168" s="5">
        <v>163</v>
      </c>
      <c r="B168" s="18">
        <v>241605</v>
      </c>
      <c r="C168" s="14" t="s">
        <v>21</v>
      </c>
      <c r="D168" s="14" t="s">
        <v>286</v>
      </c>
      <c r="E168" s="14" t="s">
        <v>287</v>
      </c>
      <c r="F168" s="14" t="s">
        <v>37</v>
      </c>
      <c r="G168" s="14"/>
      <c r="H168" s="26">
        <v>11.55</v>
      </c>
      <c r="I168" s="3">
        <v>10.39</v>
      </c>
      <c r="J168" s="3">
        <v>10.74</v>
      </c>
      <c r="K168" s="3">
        <f t="shared" si="4"/>
        <v>24409975.080000002</v>
      </c>
      <c r="L168" s="4">
        <f t="shared" si="5"/>
        <v>25232255.280000001</v>
      </c>
      <c r="M168" s="6" t="s">
        <v>645</v>
      </c>
      <c r="N168" s="5" t="s">
        <v>439</v>
      </c>
      <c r="O168" s="17" t="s">
        <v>708</v>
      </c>
      <c r="P168" s="7">
        <v>2349372</v>
      </c>
      <c r="Q168" s="2">
        <v>607890</v>
      </c>
      <c r="R168" s="2">
        <v>576304</v>
      </c>
      <c r="S168" s="2">
        <v>378363</v>
      </c>
      <c r="T168" s="5">
        <v>340964</v>
      </c>
      <c r="U168" s="5">
        <v>310419</v>
      </c>
      <c r="V168" s="5">
        <v>135432</v>
      </c>
    </row>
    <row r="169" spans="1:22" ht="39" x14ac:dyDescent="0.25">
      <c r="A169" s="5">
        <v>164</v>
      </c>
      <c r="B169" s="18">
        <v>241609</v>
      </c>
      <c r="C169" s="14" t="s">
        <v>21</v>
      </c>
      <c r="D169" s="14" t="s">
        <v>288</v>
      </c>
      <c r="E169" s="14" t="s">
        <v>289</v>
      </c>
      <c r="F169" s="14" t="s">
        <v>29</v>
      </c>
      <c r="G169" s="14"/>
      <c r="H169" s="30">
        <v>632623.6</v>
      </c>
      <c r="I169" s="3">
        <v>582013.71</v>
      </c>
      <c r="J169" s="3">
        <v>600992.42000000004</v>
      </c>
      <c r="K169" s="3">
        <f t="shared" si="4"/>
        <v>1683183649.3199999</v>
      </c>
      <c r="L169" s="4">
        <f t="shared" si="5"/>
        <v>1738070078.6400001</v>
      </c>
      <c r="M169" s="6" t="s">
        <v>646</v>
      </c>
      <c r="N169" s="5" t="s">
        <v>440</v>
      </c>
      <c r="O169" s="17" t="s">
        <v>494</v>
      </c>
      <c r="P169" s="7">
        <v>2892</v>
      </c>
      <c r="Q169" s="2">
        <v>864</v>
      </c>
      <c r="R169" s="2">
        <v>619</v>
      </c>
      <c r="S169" s="2">
        <v>374</v>
      </c>
      <c r="T169" s="5">
        <v>419</v>
      </c>
      <c r="U169" s="5">
        <v>396</v>
      </c>
      <c r="V169" s="5">
        <v>220</v>
      </c>
    </row>
    <row r="170" spans="1:22" ht="30.75" customHeight="1" x14ac:dyDescent="0.25">
      <c r="A170" s="5">
        <v>165</v>
      </c>
      <c r="B170" s="18">
        <v>241615</v>
      </c>
      <c r="C170" s="14" t="s">
        <v>21</v>
      </c>
      <c r="D170" s="14" t="s">
        <v>290</v>
      </c>
      <c r="E170" s="14" t="s">
        <v>291</v>
      </c>
      <c r="F170" s="14" t="s">
        <v>115</v>
      </c>
      <c r="G170" s="14"/>
      <c r="H170" s="26">
        <v>475.8</v>
      </c>
      <c r="I170" s="3">
        <v>428.22</v>
      </c>
      <c r="J170" s="3">
        <v>442.49</v>
      </c>
      <c r="K170" s="3">
        <f t="shared" si="4"/>
        <v>13531323.780000001</v>
      </c>
      <c r="L170" s="4">
        <f t="shared" si="5"/>
        <v>13982241.51</v>
      </c>
      <c r="M170" s="6" t="s">
        <v>647</v>
      </c>
      <c r="N170" s="5" t="s">
        <v>290</v>
      </c>
      <c r="O170" s="17" t="s">
        <v>495</v>
      </c>
      <c r="P170" s="7">
        <v>31599</v>
      </c>
      <c r="Q170" s="2">
        <v>9687</v>
      </c>
      <c r="R170" s="2">
        <v>5171</v>
      </c>
      <c r="S170" s="2">
        <v>6441</v>
      </c>
      <c r="T170" s="5">
        <v>5718</v>
      </c>
      <c r="U170" s="5">
        <v>2773</v>
      </c>
      <c r="V170" s="5">
        <v>1809</v>
      </c>
    </row>
    <row r="171" spans="1:22" ht="57" customHeight="1" x14ac:dyDescent="0.25">
      <c r="A171" s="5">
        <v>166</v>
      </c>
      <c r="B171" s="18">
        <v>241660</v>
      </c>
      <c r="C171" s="14" t="s">
        <v>21</v>
      </c>
      <c r="D171" s="14" t="s">
        <v>292</v>
      </c>
      <c r="E171" s="14" t="s">
        <v>293</v>
      </c>
      <c r="F171" s="14" t="s">
        <v>34</v>
      </c>
      <c r="G171" s="14"/>
      <c r="H171" s="26">
        <v>97.43</v>
      </c>
      <c r="I171" s="3">
        <v>87.68</v>
      </c>
      <c r="J171" s="3">
        <v>90.6</v>
      </c>
      <c r="K171" s="3">
        <f t="shared" si="4"/>
        <v>76788916.480000004</v>
      </c>
      <c r="L171" s="4">
        <f t="shared" si="5"/>
        <v>79346211.599999994</v>
      </c>
      <c r="M171" s="6" t="s">
        <v>648</v>
      </c>
      <c r="N171" s="5" t="s">
        <v>292</v>
      </c>
      <c r="O171" s="17" t="s">
        <v>707</v>
      </c>
      <c r="P171" s="7">
        <v>875786</v>
      </c>
      <c r="Q171" s="2">
        <v>276741</v>
      </c>
      <c r="R171" s="2">
        <v>192484</v>
      </c>
      <c r="S171" s="2">
        <v>121332</v>
      </c>
      <c r="T171" s="5">
        <v>148718</v>
      </c>
      <c r="U171" s="5">
        <v>108591</v>
      </c>
      <c r="V171" s="5">
        <v>27920</v>
      </c>
    </row>
    <row r="172" spans="1:22" ht="26.25" x14ac:dyDescent="0.25">
      <c r="A172" s="5">
        <v>167</v>
      </c>
      <c r="B172" s="18">
        <v>241661</v>
      </c>
      <c r="C172" s="14" t="s">
        <v>21</v>
      </c>
      <c r="D172" s="14" t="s">
        <v>294</v>
      </c>
      <c r="E172" s="14" t="s">
        <v>295</v>
      </c>
      <c r="F172" s="14" t="s">
        <v>37</v>
      </c>
      <c r="G172" s="14"/>
      <c r="H172" s="26">
        <v>82.02</v>
      </c>
      <c r="I172" s="3">
        <v>73.81</v>
      </c>
      <c r="J172" s="3">
        <v>76.27</v>
      </c>
      <c r="K172" s="3">
        <f t="shared" si="4"/>
        <v>43480068.609999999</v>
      </c>
      <c r="L172" s="4">
        <f t="shared" si="5"/>
        <v>44929207.869999997</v>
      </c>
      <c r="M172" s="6" t="s">
        <v>649</v>
      </c>
      <c r="N172" s="5" t="s">
        <v>441</v>
      </c>
      <c r="O172" s="17" t="s">
        <v>496</v>
      </c>
      <c r="P172" s="7">
        <v>589081</v>
      </c>
      <c r="Q172" s="2">
        <v>165337</v>
      </c>
      <c r="R172" s="2">
        <v>138026</v>
      </c>
      <c r="S172" s="2">
        <v>86161</v>
      </c>
      <c r="T172" s="5">
        <v>94726</v>
      </c>
      <c r="U172" s="5">
        <v>81416</v>
      </c>
      <c r="V172" s="5">
        <v>23415</v>
      </c>
    </row>
    <row r="173" spans="1:22" ht="39" x14ac:dyDescent="0.25">
      <c r="A173" s="5">
        <v>168</v>
      </c>
      <c r="B173" s="18">
        <v>241676</v>
      </c>
      <c r="C173" s="14" t="s">
        <v>21</v>
      </c>
      <c r="D173" s="14" t="s">
        <v>296</v>
      </c>
      <c r="E173" s="14" t="s">
        <v>297</v>
      </c>
      <c r="F173" s="14" t="s">
        <v>29</v>
      </c>
      <c r="G173" s="14"/>
      <c r="H173" s="26">
        <v>5640.58</v>
      </c>
      <c r="I173" s="3">
        <v>5076.5200000000004</v>
      </c>
      <c r="J173" s="3">
        <v>5245.73</v>
      </c>
      <c r="K173" s="3">
        <f t="shared" si="4"/>
        <v>30438813.920000002</v>
      </c>
      <c r="L173" s="4">
        <f t="shared" si="5"/>
        <v>31453397.079999998</v>
      </c>
      <c r="M173" s="6" t="s">
        <v>650</v>
      </c>
      <c r="N173" s="6" t="s">
        <v>442</v>
      </c>
      <c r="O173" s="17" t="s">
        <v>778</v>
      </c>
      <c r="P173" s="7">
        <v>5996</v>
      </c>
      <c r="Q173" s="2">
        <v>3611</v>
      </c>
      <c r="R173" s="2">
        <v>840</v>
      </c>
      <c r="S173" s="2">
        <v>408</v>
      </c>
      <c r="T173" s="5">
        <v>761</v>
      </c>
      <c r="U173" s="5">
        <v>299</v>
      </c>
      <c r="V173" s="5">
        <v>77</v>
      </c>
    </row>
    <row r="174" spans="1:22" ht="39" x14ac:dyDescent="0.25">
      <c r="A174" s="5">
        <v>169</v>
      </c>
      <c r="B174" s="18">
        <v>241685</v>
      </c>
      <c r="C174" s="14" t="s">
        <v>21</v>
      </c>
      <c r="D174" s="14" t="s">
        <v>298</v>
      </c>
      <c r="E174" s="14" t="s">
        <v>299</v>
      </c>
      <c r="F174" s="14" t="s">
        <v>300</v>
      </c>
      <c r="G174" s="14"/>
      <c r="H174" s="30">
        <v>132549.79999999999</v>
      </c>
      <c r="I174" s="3">
        <v>120620.31</v>
      </c>
      <c r="J174" s="3">
        <v>124596.81</v>
      </c>
      <c r="K174" s="3">
        <f t="shared" si="4"/>
        <v>563779328.93999994</v>
      </c>
      <c r="L174" s="4">
        <f t="shared" si="5"/>
        <v>582365489.93999994</v>
      </c>
      <c r="M174" s="6" t="s">
        <v>651</v>
      </c>
      <c r="N174" s="5" t="s">
        <v>443</v>
      </c>
      <c r="O174" s="17" t="s">
        <v>777</v>
      </c>
      <c r="P174" s="7">
        <v>4674</v>
      </c>
      <c r="Q174" s="2">
        <v>1802</v>
      </c>
      <c r="R174" s="2">
        <v>927</v>
      </c>
      <c r="S174" s="2">
        <v>1170</v>
      </c>
      <c r="T174" s="5">
        <v>509</v>
      </c>
      <c r="U174" s="5">
        <v>221</v>
      </c>
      <c r="V174" s="5">
        <v>45</v>
      </c>
    </row>
    <row r="175" spans="1:22" ht="26.25" x14ac:dyDescent="0.25">
      <c r="A175" s="5">
        <v>170</v>
      </c>
      <c r="B175" s="18">
        <v>241686</v>
      </c>
      <c r="C175" s="14" t="s">
        <v>21</v>
      </c>
      <c r="D175" s="14" t="s">
        <v>301</v>
      </c>
      <c r="E175" s="14" t="s">
        <v>302</v>
      </c>
      <c r="F175" s="14" t="s">
        <v>58</v>
      </c>
      <c r="G175" s="14"/>
      <c r="H175" s="30">
        <v>245192.2</v>
      </c>
      <c r="I175" s="3">
        <v>225576.82</v>
      </c>
      <c r="J175" s="3">
        <v>232932.59</v>
      </c>
      <c r="K175" s="3">
        <f t="shared" si="4"/>
        <v>6694894440.7799997</v>
      </c>
      <c r="L175" s="4">
        <f t="shared" si="5"/>
        <v>6913206338.6099997</v>
      </c>
      <c r="M175" s="6" t="s">
        <v>652</v>
      </c>
      <c r="N175" s="5" t="s">
        <v>444</v>
      </c>
      <c r="O175" s="17" t="s">
        <v>776</v>
      </c>
      <c r="P175" s="7">
        <v>29679</v>
      </c>
      <c r="Q175" s="2">
        <v>8372</v>
      </c>
      <c r="R175" s="2">
        <v>7029</v>
      </c>
      <c r="S175" s="2">
        <v>3725</v>
      </c>
      <c r="T175" s="5">
        <v>5271</v>
      </c>
      <c r="U175" s="5">
        <v>3774</v>
      </c>
      <c r="V175" s="5">
        <v>1508</v>
      </c>
    </row>
    <row r="176" spans="1:22" ht="57.75" customHeight="1" x14ac:dyDescent="0.25">
      <c r="A176" s="5">
        <v>171</v>
      </c>
      <c r="B176" s="18">
        <v>241716</v>
      </c>
      <c r="C176" s="14" t="s">
        <v>21</v>
      </c>
      <c r="D176" s="14" t="s">
        <v>303</v>
      </c>
      <c r="E176" s="14" t="s">
        <v>304</v>
      </c>
      <c r="F176" s="14" t="s">
        <v>29</v>
      </c>
      <c r="G176" s="14"/>
      <c r="H176" s="30">
        <v>161078.70000000001</v>
      </c>
      <c r="I176" s="3">
        <v>148192.4</v>
      </c>
      <c r="J176" s="3">
        <v>153024.76</v>
      </c>
      <c r="K176" s="3">
        <f t="shared" si="4"/>
        <v>193983851.59999999</v>
      </c>
      <c r="L176" s="4">
        <f t="shared" si="5"/>
        <v>200309410.84</v>
      </c>
      <c r="M176" s="6" t="s">
        <v>653</v>
      </c>
      <c r="N176" s="2" t="s">
        <v>445</v>
      </c>
      <c r="O176" s="17" t="s">
        <v>474</v>
      </c>
      <c r="P176" s="7">
        <v>1309</v>
      </c>
      <c r="Q176" s="2">
        <v>389</v>
      </c>
      <c r="R176" s="2">
        <v>345</v>
      </c>
      <c r="S176" s="2">
        <v>84</v>
      </c>
      <c r="T176" s="5">
        <v>247</v>
      </c>
      <c r="U176" s="5">
        <v>182</v>
      </c>
      <c r="V176" s="5">
        <v>62</v>
      </c>
    </row>
    <row r="177" spans="1:22" ht="50.25" customHeight="1" x14ac:dyDescent="0.25">
      <c r="A177" s="5">
        <v>172</v>
      </c>
      <c r="B177" s="18">
        <v>241717</v>
      </c>
      <c r="C177" s="14" t="s">
        <v>21</v>
      </c>
      <c r="D177" s="14" t="s">
        <v>303</v>
      </c>
      <c r="E177" s="14" t="s">
        <v>305</v>
      </c>
      <c r="F177" s="14" t="s">
        <v>29</v>
      </c>
      <c r="G177" s="14"/>
      <c r="H177" s="30">
        <v>334612.3</v>
      </c>
      <c r="I177" s="3">
        <v>307843.31</v>
      </c>
      <c r="J177" s="3">
        <v>317881.68</v>
      </c>
      <c r="K177" s="3">
        <f t="shared" si="4"/>
        <v>1109467289.24</v>
      </c>
      <c r="L177" s="4">
        <f t="shared" si="5"/>
        <v>1145645574.72</v>
      </c>
      <c r="M177" s="6" t="s">
        <v>654</v>
      </c>
      <c r="N177" s="2" t="s">
        <v>445</v>
      </c>
      <c r="O177" s="17" t="s">
        <v>812</v>
      </c>
      <c r="P177" s="7">
        <v>3604</v>
      </c>
      <c r="Q177" s="2">
        <v>1056</v>
      </c>
      <c r="R177" s="2">
        <v>711</v>
      </c>
      <c r="S177" s="2">
        <v>428</v>
      </c>
      <c r="T177" s="5">
        <v>693</v>
      </c>
      <c r="U177" s="5">
        <v>527</v>
      </c>
      <c r="V177" s="5">
        <v>189</v>
      </c>
    </row>
    <row r="178" spans="1:22" ht="56.25" customHeight="1" x14ac:dyDescent="0.25">
      <c r="A178" s="5">
        <v>173</v>
      </c>
      <c r="B178" s="18">
        <v>241725</v>
      </c>
      <c r="C178" s="14" t="s">
        <v>21</v>
      </c>
      <c r="D178" s="14" t="s">
        <v>306</v>
      </c>
      <c r="E178" s="14" t="s">
        <v>307</v>
      </c>
      <c r="F178" s="14" t="s">
        <v>34</v>
      </c>
      <c r="G178" s="14"/>
      <c r="H178" s="26">
        <v>324.04000000000002</v>
      </c>
      <c r="I178" s="3">
        <v>291.63</v>
      </c>
      <c r="J178" s="3">
        <v>301.35000000000002</v>
      </c>
      <c r="K178" s="3">
        <f t="shared" si="4"/>
        <v>989365273.67999995</v>
      </c>
      <c r="L178" s="4">
        <f t="shared" si="5"/>
        <v>1022340723.6</v>
      </c>
      <c r="M178" s="6" t="s">
        <v>655</v>
      </c>
      <c r="N178" s="5" t="s">
        <v>446</v>
      </c>
      <c r="O178" s="17" t="s">
        <v>497</v>
      </c>
      <c r="P178" s="7">
        <v>3392536</v>
      </c>
      <c r="Q178" s="2">
        <v>905068</v>
      </c>
      <c r="R178" s="2">
        <v>827678</v>
      </c>
      <c r="S178" s="2">
        <v>428454</v>
      </c>
      <c r="T178" s="5">
        <v>653437</v>
      </c>
      <c r="U178" s="5">
        <v>440726</v>
      </c>
      <c r="V178" s="5">
        <v>137173</v>
      </c>
    </row>
    <row r="179" spans="1:22" ht="39" x14ac:dyDescent="0.25">
      <c r="A179" s="5">
        <v>174</v>
      </c>
      <c r="B179" s="18">
        <v>241726</v>
      </c>
      <c r="C179" s="14" t="s">
        <v>21</v>
      </c>
      <c r="D179" s="14" t="s">
        <v>306</v>
      </c>
      <c r="E179" s="14" t="s">
        <v>186</v>
      </c>
      <c r="F179" s="14" t="s">
        <v>34</v>
      </c>
      <c r="G179" s="14"/>
      <c r="H179" s="26">
        <v>294.87</v>
      </c>
      <c r="I179" s="3">
        <v>265.38</v>
      </c>
      <c r="J179" s="3">
        <v>274.22000000000003</v>
      </c>
      <c r="K179" s="3">
        <f t="shared" si="4"/>
        <v>1183493955.5999999</v>
      </c>
      <c r="L179" s="4">
        <f t="shared" si="5"/>
        <v>1222916996.4000001</v>
      </c>
      <c r="M179" s="6" t="s">
        <v>656</v>
      </c>
      <c r="N179" s="5" t="s">
        <v>447</v>
      </c>
      <c r="O179" s="17" t="s">
        <v>497</v>
      </c>
      <c r="P179" s="7">
        <v>4459620</v>
      </c>
      <c r="Q179" s="2">
        <v>1243959</v>
      </c>
      <c r="R179" s="2">
        <v>1148441</v>
      </c>
      <c r="S179" s="2">
        <v>708713</v>
      </c>
      <c r="T179" s="5">
        <v>709005</v>
      </c>
      <c r="U179" s="5">
        <v>497278</v>
      </c>
      <c r="V179" s="5">
        <v>152224</v>
      </c>
    </row>
    <row r="180" spans="1:22" ht="26.25" x14ac:dyDescent="0.25">
      <c r="A180" s="5">
        <v>175</v>
      </c>
      <c r="B180" s="18">
        <v>241727</v>
      </c>
      <c r="C180" s="14" t="s">
        <v>21</v>
      </c>
      <c r="D180" s="14" t="s">
        <v>308</v>
      </c>
      <c r="E180" s="14" t="s">
        <v>309</v>
      </c>
      <c r="F180" s="14" t="s">
        <v>34</v>
      </c>
      <c r="G180" s="14"/>
      <c r="H180" s="26">
        <v>15150.73</v>
      </c>
      <c r="I180" s="3">
        <v>13635.65</v>
      </c>
      <c r="J180" s="3">
        <v>14090.17</v>
      </c>
      <c r="K180" s="3">
        <f t="shared" si="4"/>
        <v>2006185913.2</v>
      </c>
      <c r="L180" s="4">
        <f t="shared" si="5"/>
        <v>2073058531.76</v>
      </c>
      <c r="M180" s="6" t="s">
        <v>657</v>
      </c>
      <c r="N180" s="5" t="s">
        <v>448</v>
      </c>
      <c r="O180" s="17" t="s">
        <v>775</v>
      </c>
      <c r="P180" s="7">
        <v>147128</v>
      </c>
      <c r="Q180" s="2">
        <v>58280</v>
      </c>
      <c r="R180" s="2">
        <v>41180</v>
      </c>
      <c r="S180" s="2">
        <v>28220</v>
      </c>
      <c r="T180" s="5">
        <v>12225</v>
      </c>
      <c r="U180" s="5">
        <v>6382</v>
      </c>
      <c r="V180" s="5">
        <v>841</v>
      </c>
    </row>
    <row r="181" spans="1:22" ht="39" x14ac:dyDescent="0.25">
      <c r="A181" s="5">
        <v>176</v>
      </c>
      <c r="B181" s="18">
        <v>241732</v>
      </c>
      <c r="C181" s="14" t="s">
        <v>21</v>
      </c>
      <c r="D181" s="14" t="s">
        <v>310</v>
      </c>
      <c r="E181" s="14" t="s">
        <v>153</v>
      </c>
      <c r="F181" s="14" t="s">
        <v>37</v>
      </c>
      <c r="G181" s="14"/>
      <c r="H181" s="26">
        <v>549.48</v>
      </c>
      <c r="I181" s="3">
        <v>494.53</v>
      </c>
      <c r="J181" s="3">
        <v>511.01</v>
      </c>
      <c r="K181" s="3">
        <f t="shared" si="4"/>
        <v>2608123031.79</v>
      </c>
      <c r="L181" s="4">
        <f t="shared" si="5"/>
        <v>2695037612.4299998</v>
      </c>
      <c r="M181" s="6" t="s">
        <v>658</v>
      </c>
      <c r="N181" s="5" t="s">
        <v>449</v>
      </c>
      <c r="O181" s="17" t="s">
        <v>774</v>
      </c>
      <c r="P181" s="7">
        <v>5273943</v>
      </c>
      <c r="Q181" s="2">
        <v>1419199</v>
      </c>
      <c r="R181" s="2">
        <v>1253147</v>
      </c>
      <c r="S181" s="2">
        <v>779931</v>
      </c>
      <c r="T181" s="5">
        <v>891498</v>
      </c>
      <c r="U181" s="5">
        <v>674254</v>
      </c>
      <c r="V181" s="5">
        <v>255914</v>
      </c>
    </row>
    <row r="182" spans="1:22" ht="26.25" x14ac:dyDescent="0.25">
      <c r="A182" s="5">
        <v>177</v>
      </c>
      <c r="B182" s="18">
        <v>241750</v>
      </c>
      <c r="C182" s="14" t="s">
        <v>21</v>
      </c>
      <c r="D182" s="14" t="s">
        <v>311</v>
      </c>
      <c r="E182" s="14" t="s">
        <v>312</v>
      </c>
      <c r="F182" s="14" t="s">
        <v>37</v>
      </c>
      <c r="G182" s="14"/>
      <c r="H182" s="26">
        <v>23.4</v>
      </c>
      <c r="I182" s="3">
        <v>21.06</v>
      </c>
      <c r="J182" s="3">
        <v>21.76</v>
      </c>
      <c r="K182" s="3">
        <f t="shared" si="4"/>
        <v>393190.19999999995</v>
      </c>
      <c r="L182" s="4">
        <f t="shared" si="5"/>
        <v>406259.20000000001</v>
      </c>
      <c r="M182" s="6" t="s">
        <v>659</v>
      </c>
      <c r="N182" s="5" t="s">
        <v>704</v>
      </c>
      <c r="O182" s="17" t="s">
        <v>773</v>
      </c>
      <c r="P182" s="7">
        <v>18670</v>
      </c>
      <c r="Q182" s="2">
        <v>6420</v>
      </c>
      <c r="R182" s="2">
        <v>5780</v>
      </c>
      <c r="S182" s="2">
        <v>1970</v>
      </c>
      <c r="T182" s="5">
        <v>2611</v>
      </c>
      <c r="U182" s="5">
        <v>1889</v>
      </c>
      <c r="V182" s="5">
        <v>0</v>
      </c>
    </row>
    <row r="183" spans="1:22" ht="26.25" x14ac:dyDescent="0.25">
      <c r="A183" s="5">
        <v>178</v>
      </c>
      <c r="B183" s="18">
        <v>241753</v>
      </c>
      <c r="C183" s="14" t="s">
        <v>21</v>
      </c>
      <c r="D183" s="14" t="s">
        <v>311</v>
      </c>
      <c r="E183" s="14" t="s">
        <v>313</v>
      </c>
      <c r="F183" s="14" t="s">
        <v>37</v>
      </c>
      <c r="G183" s="14"/>
      <c r="H183" s="26">
        <v>111.16</v>
      </c>
      <c r="I183" s="3">
        <v>100.04</v>
      </c>
      <c r="J183" s="3">
        <v>103.37</v>
      </c>
      <c r="K183" s="3">
        <f t="shared" si="4"/>
        <v>166144831.36000001</v>
      </c>
      <c r="L183" s="4">
        <f t="shared" si="5"/>
        <v>171675242.08000001</v>
      </c>
      <c r="M183" s="6" t="s">
        <v>660</v>
      </c>
      <c r="N183" s="5" t="s">
        <v>705</v>
      </c>
      <c r="O183" s="17" t="s">
        <v>773</v>
      </c>
      <c r="P183" s="7">
        <v>1660784</v>
      </c>
      <c r="Q183" s="2">
        <v>447096</v>
      </c>
      <c r="R183" s="2">
        <v>384530</v>
      </c>
      <c r="S183" s="2">
        <v>175597</v>
      </c>
      <c r="T183" s="5">
        <v>316418</v>
      </c>
      <c r="U183" s="5">
        <v>252173</v>
      </c>
      <c r="V183" s="5">
        <v>84970</v>
      </c>
    </row>
    <row r="184" spans="1:22" ht="39" x14ac:dyDescent="0.25">
      <c r="A184" s="5">
        <v>179</v>
      </c>
      <c r="B184" s="18">
        <v>241755</v>
      </c>
      <c r="C184" s="14" t="s">
        <v>21</v>
      </c>
      <c r="D184" s="14" t="s">
        <v>314</v>
      </c>
      <c r="E184" s="14" t="s">
        <v>315</v>
      </c>
      <c r="F184" s="14" t="s">
        <v>58</v>
      </c>
      <c r="G184" s="14"/>
      <c r="H184" s="30">
        <v>330534.2</v>
      </c>
      <c r="I184" s="3">
        <v>304091.46000000002</v>
      </c>
      <c r="J184" s="3">
        <v>314007.49</v>
      </c>
      <c r="K184" s="3">
        <f t="shared" si="4"/>
        <v>218641759.74000001</v>
      </c>
      <c r="L184" s="4">
        <f t="shared" si="5"/>
        <v>225771385.31</v>
      </c>
      <c r="M184" s="6" t="s">
        <v>661</v>
      </c>
      <c r="N184" s="6" t="s">
        <v>450</v>
      </c>
      <c r="O184" s="17" t="s">
        <v>498</v>
      </c>
      <c r="P184" s="7">
        <v>719</v>
      </c>
      <c r="Q184" s="2">
        <v>244</v>
      </c>
      <c r="R184" s="2">
        <v>169</v>
      </c>
      <c r="S184" s="2">
        <v>85</v>
      </c>
      <c r="T184" s="5">
        <v>130</v>
      </c>
      <c r="U184" s="5">
        <v>73</v>
      </c>
      <c r="V184" s="5">
        <v>18</v>
      </c>
    </row>
    <row r="185" spans="1:22" ht="39" x14ac:dyDescent="0.25">
      <c r="A185" s="5">
        <v>180</v>
      </c>
      <c r="B185" s="18">
        <v>241756</v>
      </c>
      <c r="C185" s="14" t="s">
        <v>21</v>
      </c>
      <c r="D185" s="14" t="s">
        <v>314</v>
      </c>
      <c r="E185" s="14" t="s">
        <v>316</v>
      </c>
      <c r="F185" s="14" t="s">
        <v>58</v>
      </c>
      <c r="G185" s="14"/>
      <c r="H185" s="30">
        <v>461797</v>
      </c>
      <c r="I185" s="3">
        <v>424853.24</v>
      </c>
      <c r="J185" s="3">
        <v>438707.15</v>
      </c>
      <c r="K185" s="3">
        <f t="shared" si="4"/>
        <v>11471037.48</v>
      </c>
      <c r="L185" s="4">
        <f t="shared" si="5"/>
        <v>11845093.050000001</v>
      </c>
      <c r="M185" s="6" t="s">
        <v>662</v>
      </c>
      <c r="N185" s="6" t="s">
        <v>450</v>
      </c>
      <c r="O185" s="17" t="s">
        <v>498</v>
      </c>
      <c r="P185" s="7">
        <v>27</v>
      </c>
      <c r="Q185" s="2">
        <v>17</v>
      </c>
      <c r="R185" s="2">
        <v>5</v>
      </c>
      <c r="S185" s="2">
        <v>2</v>
      </c>
      <c r="T185" s="5">
        <v>2</v>
      </c>
      <c r="U185" s="5">
        <v>1</v>
      </c>
      <c r="V185" s="5">
        <v>0</v>
      </c>
    </row>
    <row r="186" spans="1:22" ht="39" x14ac:dyDescent="0.25">
      <c r="A186" s="5">
        <v>181</v>
      </c>
      <c r="B186" s="18">
        <v>241757</v>
      </c>
      <c r="C186" s="14" t="s">
        <v>21</v>
      </c>
      <c r="D186" s="14" t="s">
        <v>314</v>
      </c>
      <c r="E186" s="14" t="s">
        <v>317</v>
      </c>
      <c r="F186" s="14" t="s">
        <v>58</v>
      </c>
      <c r="G186" s="14"/>
      <c r="H186" s="30">
        <v>423363.8</v>
      </c>
      <c r="I186" s="3">
        <v>389494.69</v>
      </c>
      <c r="J186" s="3">
        <v>402195.61</v>
      </c>
      <c r="K186" s="3">
        <f t="shared" si="4"/>
        <v>851435392.34000003</v>
      </c>
      <c r="L186" s="4">
        <f t="shared" si="5"/>
        <v>879199603.45999992</v>
      </c>
      <c r="M186" s="6" t="s">
        <v>663</v>
      </c>
      <c r="N186" s="6" t="s">
        <v>450</v>
      </c>
      <c r="O186" s="17" t="s">
        <v>498</v>
      </c>
      <c r="P186" s="7">
        <v>2186</v>
      </c>
      <c r="Q186" s="2">
        <v>795</v>
      </c>
      <c r="R186" s="2">
        <v>547</v>
      </c>
      <c r="S186" s="2">
        <v>185</v>
      </c>
      <c r="T186" s="5">
        <v>410</v>
      </c>
      <c r="U186" s="5">
        <v>217</v>
      </c>
      <c r="V186" s="5">
        <v>32</v>
      </c>
    </row>
    <row r="187" spans="1:22" ht="52.5" customHeight="1" x14ac:dyDescent="0.25">
      <c r="A187" s="5">
        <v>182</v>
      </c>
      <c r="B187" s="18">
        <v>241759</v>
      </c>
      <c r="C187" s="14" t="s">
        <v>21</v>
      </c>
      <c r="D187" s="14" t="s">
        <v>318</v>
      </c>
      <c r="E187" s="14" t="s">
        <v>319</v>
      </c>
      <c r="F187" s="14" t="s">
        <v>29</v>
      </c>
      <c r="G187" s="14"/>
      <c r="H187" s="30">
        <v>197908.8</v>
      </c>
      <c r="I187" s="3">
        <v>182076.09</v>
      </c>
      <c r="J187" s="3">
        <v>188013.36</v>
      </c>
      <c r="K187" s="3">
        <f t="shared" si="4"/>
        <v>700810870.40999997</v>
      </c>
      <c r="L187" s="4">
        <f t="shared" si="5"/>
        <v>723663422.63999999</v>
      </c>
      <c r="M187" s="6" t="s">
        <v>664</v>
      </c>
      <c r="N187" s="5" t="s">
        <v>451</v>
      </c>
      <c r="O187" s="17" t="s">
        <v>809</v>
      </c>
      <c r="P187" s="7">
        <v>3849</v>
      </c>
      <c r="Q187" s="2">
        <v>1591</v>
      </c>
      <c r="R187" s="2">
        <v>755</v>
      </c>
      <c r="S187" s="2">
        <v>440</v>
      </c>
      <c r="T187" s="5">
        <v>533</v>
      </c>
      <c r="U187" s="5">
        <v>448</v>
      </c>
      <c r="V187" s="5">
        <v>82</v>
      </c>
    </row>
    <row r="188" spans="1:22" ht="36" customHeight="1" x14ac:dyDescent="0.25">
      <c r="A188" s="5">
        <v>183</v>
      </c>
      <c r="B188" s="18">
        <v>241765</v>
      </c>
      <c r="C188" s="14" t="s">
        <v>21</v>
      </c>
      <c r="D188" s="14" t="s">
        <v>320</v>
      </c>
      <c r="E188" s="14" t="s">
        <v>321</v>
      </c>
      <c r="F188" s="14" t="s">
        <v>29</v>
      </c>
      <c r="G188" s="14"/>
      <c r="H188" s="26">
        <v>11783.98</v>
      </c>
      <c r="I188" s="3">
        <v>10605.58</v>
      </c>
      <c r="J188" s="3">
        <v>10959.1</v>
      </c>
      <c r="K188" s="3">
        <f t="shared" si="4"/>
        <v>198430401.80000001</v>
      </c>
      <c r="L188" s="4">
        <f t="shared" si="5"/>
        <v>205044761</v>
      </c>
      <c r="M188" s="6" t="s">
        <v>665</v>
      </c>
      <c r="N188" s="5" t="s">
        <v>452</v>
      </c>
      <c r="O188" s="17" t="s">
        <v>499</v>
      </c>
      <c r="P188" s="7">
        <v>18710</v>
      </c>
      <c r="Q188" s="2">
        <v>5396</v>
      </c>
      <c r="R188" s="2">
        <v>4331</v>
      </c>
      <c r="S188" s="2">
        <v>1861</v>
      </c>
      <c r="T188" s="5">
        <v>3554</v>
      </c>
      <c r="U188" s="5">
        <v>2753</v>
      </c>
      <c r="V188" s="5">
        <v>815</v>
      </c>
    </row>
    <row r="189" spans="1:22" ht="38.25" customHeight="1" x14ac:dyDescent="0.25">
      <c r="A189" s="5">
        <v>184</v>
      </c>
      <c r="B189" s="18">
        <v>241767</v>
      </c>
      <c r="C189" s="14" t="s">
        <v>21</v>
      </c>
      <c r="D189" s="14" t="s">
        <v>322</v>
      </c>
      <c r="E189" s="14" t="s">
        <v>117</v>
      </c>
      <c r="F189" s="14" t="s">
        <v>37</v>
      </c>
      <c r="G189" s="14"/>
      <c r="H189" s="26">
        <v>25.04</v>
      </c>
      <c r="I189" s="3">
        <v>22.53</v>
      </c>
      <c r="J189" s="3">
        <v>23.28</v>
      </c>
      <c r="K189" s="3">
        <f t="shared" si="4"/>
        <v>74783964.180000007</v>
      </c>
      <c r="L189" s="4">
        <f t="shared" si="5"/>
        <v>77273443.680000007</v>
      </c>
      <c r="M189" s="6" t="s">
        <v>666</v>
      </c>
      <c r="N189" s="5" t="s">
        <v>453</v>
      </c>
      <c r="O189" s="17" t="s">
        <v>772</v>
      </c>
      <c r="P189" s="7">
        <v>3319306</v>
      </c>
      <c r="Q189" s="2">
        <v>867259</v>
      </c>
      <c r="R189" s="2">
        <v>886866</v>
      </c>
      <c r="S189" s="2">
        <v>646402</v>
      </c>
      <c r="T189" s="5">
        <v>427111</v>
      </c>
      <c r="U189" s="5">
        <v>361589</v>
      </c>
      <c r="V189" s="5">
        <v>130079</v>
      </c>
    </row>
    <row r="190" spans="1:22" ht="39" x14ac:dyDescent="0.25">
      <c r="A190" s="5">
        <v>185</v>
      </c>
      <c r="B190" s="18">
        <v>241791</v>
      </c>
      <c r="C190" s="14" t="s">
        <v>21</v>
      </c>
      <c r="D190" s="14" t="s">
        <v>323</v>
      </c>
      <c r="E190" s="14" t="s">
        <v>324</v>
      </c>
      <c r="F190" s="14" t="s">
        <v>325</v>
      </c>
      <c r="G190" s="14"/>
      <c r="H190" s="26">
        <v>265.01</v>
      </c>
      <c r="I190" s="3">
        <v>238.5</v>
      </c>
      <c r="J190" s="3">
        <v>246.45</v>
      </c>
      <c r="K190" s="3">
        <f t="shared" si="4"/>
        <v>40662819</v>
      </c>
      <c r="L190" s="4">
        <f t="shared" si="5"/>
        <v>42018246.299999997</v>
      </c>
      <c r="M190" s="6" t="s">
        <v>667</v>
      </c>
      <c r="N190" s="5" t="s">
        <v>454</v>
      </c>
      <c r="O190" s="17" t="s">
        <v>771</v>
      </c>
      <c r="P190" s="7">
        <v>170494</v>
      </c>
      <c r="Q190" s="2">
        <v>56044</v>
      </c>
      <c r="R190" s="2">
        <v>41664</v>
      </c>
      <c r="S190" s="2">
        <v>23806</v>
      </c>
      <c r="T190" s="5">
        <v>23017</v>
      </c>
      <c r="U190" s="5">
        <v>18932</v>
      </c>
      <c r="V190" s="5">
        <v>7031</v>
      </c>
    </row>
    <row r="191" spans="1:22" ht="39" x14ac:dyDescent="0.25">
      <c r="A191" s="5">
        <v>186</v>
      </c>
      <c r="B191" s="18">
        <v>241792</v>
      </c>
      <c r="C191" s="14" t="s">
        <v>21</v>
      </c>
      <c r="D191" s="14" t="s">
        <v>323</v>
      </c>
      <c r="E191" s="14" t="s">
        <v>326</v>
      </c>
      <c r="F191" s="14" t="s">
        <v>325</v>
      </c>
      <c r="G191" s="14"/>
      <c r="H191" s="26">
        <v>541.36</v>
      </c>
      <c r="I191" s="3">
        <v>487.22</v>
      </c>
      <c r="J191" s="3">
        <v>503.46</v>
      </c>
      <c r="K191" s="3">
        <f t="shared" si="4"/>
        <v>339218642.25999999</v>
      </c>
      <c r="L191" s="4">
        <f t="shared" si="5"/>
        <v>350525466.18000001</v>
      </c>
      <c r="M191" s="6" t="s">
        <v>668</v>
      </c>
      <c r="N191" s="5" t="s">
        <v>454</v>
      </c>
      <c r="O191" s="17" t="s">
        <v>771</v>
      </c>
      <c r="P191" s="7">
        <v>696233</v>
      </c>
      <c r="Q191" s="2">
        <v>241661</v>
      </c>
      <c r="R191" s="2">
        <v>182591</v>
      </c>
      <c r="S191" s="2">
        <v>89663</v>
      </c>
      <c r="T191" s="5">
        <v>89497</v>
      </c>
      <c r="U191" s="5">
        <v>71089</v>
      </c>
      <c r="V191" s="5">
        <v>21732</v>
      </c>
    </row>
    <row r="192" spans="1:22" ht="39" x14ac:dyDescent="0.25">
      <c r="A192" s="5">
        <v>187</v>
      </c>
      <c r="B192" s="18">
        <v>241793</v>
      </c>
      <c r="C192" s="14" t="s">
        <v>21</v>
      </c>
      <c r="D192" s="14" t="s">
        <v>323</v>
      </c>
      <c r="E192" s="14" t="s">
        <v>327</v>
      </c>
      <c r="F192" s="14" t="s">
        <v>325</v>
      </c>
      <c r="G192" s="14"/>
      <c r="H192" s="26">
        <v>1105.3399999999999</v>
      </c>
      <c r="I192" s="3">
        <v>994.8</v>
      </c>
      <c r="J192" s="3">
        <v>1027.96</v>
      </c>
      <c r="K192" s="3">
        <f t="shared" si="4"/>
        <v>93539054.399999991</v>
      </c>
      <c r="L192" s="4">
        <f t="shared" si="5"/>
        <v>96657022.88000001</v>
      </c>
      <c r="M192" s="6" t="s">
        <v>669</v>
      </c>
      <c r="N192" s="5" t="s">
        <v>454</v>
      </c>
      <c r="O192" s="17" t="s">
        <v>771</v>
      </c>
      <c r="P192" s="7">
        <v>94028</v>
      </c>
      <c r="Q192" s="2">
        <v>32418</v>
      </c>
      <c r="R192" s="2">
        <v>24570</v>
      </c>
      <c r="S192" s="2">
        <v>20100</v>
      </c>
      <c r="T192" s="5">
        <v>8470</v>
      </c>
      <c r="U192" s="5">
        <v>6136</v>
      </c>
      <c r="V192" s="5">
        <v>2334</v>
      </c>
    </row>
    <row r="193" spans="1:22" ht="39" x14ac:dyDescent="0.25">
      <c r="A193" s="5">
        <v>188</v>
      </c>
      <c r="B193" s="18">
        <v>241798</v>
      </c>
      <c r="C193" s="14" t="s">
        <v>21</v>
      </c>
      <c r="D193" s="14" t="s">
        <v>328</v>
      </c>
      <c r="E193" s="14" t="s">
        <v>287</v>
      </c>
      <c r="F193" s="14" t="s">
        <v>37</v>
      </c>
      <c r="G193" s="14"/>
      <c r="H193" s="26">
        <v>10.48</v>
      </c>
      <c r="I193" s="3">
        <v>9.43</v>
      </c>
      <c r="J193" s="3">
        <v>9.74</v>
      </c>
      <c r="K193" s="3">
        <f t="shared" si="4"/>
        <v>2174058.21</v>
      </c>
      <c r="L193" s="4">
        <f t="shared" si="5"/>
        <v>2245527.7800000003</v>
      </c>
      <c r="M193" s="6" t="s">
        <v>670</v>
      </c>
      <c r="N193" s="5" t="s">
        <v>455</v>
      </c>
      <c r="O193" s="17" t="s">
        <v>770</v>
      </c>
      <c r="P193" s="7">
        <v>230547</v>
      </c>
      <c r="Q193" s="2">
        <v>83627</v>
      </c>
      <c r="R193" s="2">
        <v>32822</v>
      </c>
      <c r="S193" s="2">
        <v>41718</v>
      </c>
      <c r="T193" s="5">
        <v>40642</v>
      </c>
      <c r="U193" s="5">
        <v>23808</v>
      </c>
      <c r="V193" s="5">
        <v>7930</v>
      </c>
    </row>
    <row r="194" spans="1:22" ht="57.75" customHeight="1" x14ac:dyDescent="0.25">
      <c r="A194" s="5">
        <v>189</v>
      </c>
      <c r="B194" s="18">
        <v>241799</v>
      </c>
      <c r="C194" s="14" t="s">
        <v>21</v>
      </c>
      <c r="D194" s="14" t="s">
        <v>328</v>
      </c>
      <c r="E194" s="14" t="s">
        <v>329</v>
      </c>
      <c r="F194" s="14" t="s">
        <v>122</v>
      </c>
      <c r="G194" s="14"/>
      <c r="H194" s="26">
        <v>130.85</v>
      </c>
      <c r="I194" s="3">
        <v>117.76</v>
      </c>
      <c r="J194" s="3">
        <v>121.69</v>
      </c>
      <c r="K194" s="3">
        <f t="shared" ref="K194:K203" si="6">P194*I194</f>
        <v>76215685.120000005</v>
      </c>
      <c r="L194" s="4">
        <f t="shared" ref="L194:L202" si="7">P194*J194</f>
        <v>78759228.280000001</v>
      </c>
      <c r="M194" s="6" t="s">
        <v>671</v>
      </c>
      <c r="N194" s="5" t="s">
        <v>456</v>
      </c>
      <c r="O194" s="17" t="s">
        <v>769</v>
      </c>
      <c r="P194" s="7">
        <v>647212</v>
      </c>
      <c r="Q194" s="2">
        <v>199779</v>
      </c>
      <c r="R194" s="2">
        <v>111280</v>
      </c>
      <c r="S194" s="2">
        <v>111047</v>
      </c>
      <c r="T194" s="5">
        <v>104177</v>
      </c>
      <c r="U194" s="5">
        <v>72100</v>
      </c>
      <c r="V194" s="5">
        <v>48829</v>
      </c>
    </row>
    <row r="195" spans="1:22" ht="61.5" customHeight="1" x14ac:dyDescent="0.25">
      <c r="A195" s="5">
        <v>190</v>
      </c>
      <c r="B195" s="18">
        <v>241849</v>
      </c>
      <c r="C195" s="14" t="s">
        <v>21</v>
      </c>
      <c r="D195" s="14" t="s">
        <v>249</v>
      </c>
      <c r="E195" s="14" t="s">
        <v>330</v>
      </c>
      <c r="F195" s="14" t="s">
        <v>29</v>
      </c>
      <c r="G195" s="14"/>
      <c r="H195" s="26">
        <v>51836.94</v>
      </c>
      <c r="I195" s="3">
        <v>46653.24</v>
      </c>
      <c r="J195" s="3">
        <v>48208.35</v>
      </c>
      <c r="K195" s="3">
        <f t="shared" si="6"/>
        <v>489859020</v>
      </c>
      <c r="L195" s="4">
        <f t="shared" si="7"/>
        <v>506187675</v>
      </c>
      <c r="M195" s="6" t="s">
        <v>672</v>
      </c>
      <c r="N195" s="5" t="s">
        <v>457</v>
      </c>
      <c r="O195" s="17" t="s">
        <v>768</v>
      </c>
      <c r="P195" s="7">
        <v>10500</v>
      </c>
      <c r="Q195" s="2">
        <v>2640</v>
      </c>
      <c r="R195" s="2">
        <v>2910</v>
      </c>
      <c r="S195" s="2">
        <v>720</v>
      </c>
      <c r="T195" s="5">
        <v>2327</v>
      </c>
      <c r="U195" s="5">
        <v>1824</v>
      </c>
      <c r="V195" s="5">
        <v>79</v>
      </c>
    </row>
    <row r="196" spans="1:22" ht="59.25" customHeight="1" x14ac:dyDescent="0.25">
      <c r="A196" s="5">
        <v>191</v>
      </c>
      <c r="B196" s="18">
        <v>241850</v>
      </c>
      <c r="C196" s="14" t="s">
        <v>21</v>
      </c>
      <c r="D196" s="14" t="s">
        <v>249</v>
      </c>
      <c r="E196" s="14" t="s">
        <v>331</v>
      </c>
      <c r="F196" s="14" t="s">
        <v>29</v>
      </c>
      <c r="G196" s="14"/>
      <c r="H196" s="30">
        <v>103396.9</v>
      </c>
      <c r="I196" s="3">
        <v>94091.17</v>
      </c>
      <c r="J196" s="3">
        <v>97193.08</v>
      </c>
      <c r="K196" s="3">
        <f t="shared" si="6"/>
        <v>2922283557.8600001</v>
      </c>
      <c r="L196" s="4">
        <f t="shared" si="7"/>
        <v>3018622678.6399999</v>
      </c>
      <c r="M196" s="6" t="s">
        <v>673</v>
      </c>
      <c r="N196" s="5" t="s">
        <v>457</v>
      </c>
      <c r="O196" s="17" t="s">
        <v>768</v>
      </c>
      <c r="P196" s="7">
        <v>31058</v>
      </c>
      <c r="Q196" s="2">
        <v>10892</v>
      </c>
      <c r="R196" s="2">
        <v>7488</v>
      </c>
      <c r="S196" s="2">
        <v>3821</v>
      </c>
      <c r="T196" s="5">
        <v>4665</v>
      </c>
      <c r="U196" s="5">
        <v>3406</v>
      </c>
      <c r="V196" s="5">
        <v>786</v>
      </c>
    </row>
    <row r="197" spans="1:22" ht="26.25" x14ac:dyDescent="0.25">
      <c r="A197" s="5">
        <v>192</v>
      </c>
      <c r="B197" s="18">
        <v>241870</v>
      </c>
      <c r="C197" s="14" t="s">
        <v>21</v>
      </c>
      <c r="D197" s="14" t="s">
        <v>332</v>
      </c>
      <c r="E197" s="14" t="s">
        <v>333</v>
      </c>
      <c r="F197" s="14" t="s">
        <v>29</v>
      </c>
      <c r="G197" s="14"/>
      <c r="H197" s="26">
        <v>7942.5</v>
      </c>
      <c r="I197" s="3">
        <v>7148.25</v>
      </c>
      <c r="J197" s="3">
        <v>7386.52</v>
      </c>
      <c r="K197" s="3">
        <f t="shared" si="6"/>
        <v>454957519.5</v>
      </c>
      <c r="L197" s="4">
        <f t="shared" si="7"/>
        <v>470122451.92000002</v>
      </c>
      <c r="M197" s="6" t="s">
        <v>674</v>
      </c>
      <c r="N197" s="5" t="s">
        <v>458</v>
      </c>
      <c r="O197" s="17" t="s">
        <v>767</v>
      </c>
      <c r="P197" s="7">
        <v>63646</v>
      </c>
      <c r="Q197" s="2">
        <v>24496</v>
      </c>
      <c r="R197" s="2">
        <v>15782</v>
      </c>
      <c r="S197" s="2">
        <v>6335</v>
      </c>
      <c r="T197" s="5">
        <v>8213</v>
      </c>
      <c r="U197" s="5">
        <v>6442</v>
      </c>
      <c r="V197" s="5">
        <v>2378</v>
      </c>
    </row>
    <row r="198" spans="1:22" ht="92.25" customHeight="1" x14ac:dyDescent="0.25">
      <c r="A198" s="5">
        <v>193</v>
      </c>
      <c r="B198" s="18">
        <v>240038</v>
      </c>
      <c r="C198" s="14" t="s">
        <v>21</v>
      </c>
      <c r="D198" s="14" t="s">
        <v>334</v>
      </c>
      <c r="E198" s="14" t="s">
        <v>335</v>
      </c>
      <c r="F198" s="19" t="s">
        <v>336</v>
      </c>
      <c r="G198" s="20"/>
      <c r="H198" s="26">
        <v>1289.29</v>
      </c>
      <c r="I198" s="3">
        <v>1160.3599999999999</v>
      </c>
      <c r="J198" s="3">
        <v>1199.03</v>
      </c>
      <c r="K198" s="3">
        <f t="shared" si="6"/>
        <v>196329430.91999999</v>
      </c>
      <c r="L198" s="4">
        <f t="shared" si="7"/>
        <v>202872278.91</v>
      </c>
      <c r="M198" s="4" t="s">
        <v>500</v>
      </c>
      <c r="N198" s="27" t="s">
        <v>501</v>
      </c>
      <c r="O198" s="27" t="s">
        <v>502</v>
      </c>
      <c r="P198" s="7">
        <v>169197</v>
      </c>
      <c r="Q198" s="2">
        <v>89487</v>
      </c>
      <c r="R198" s="2">
        <v>30329</v>
      </c>
      <c r="S198" s="2">
        <v>12889</v>
      </c>
      <c r="T198" s="5">
        <v>18608</v>
      </c>
      <c r="U198" s="5">
        <v>14978</v>
      </c>
      <c r="V198" s="5">
        <v>2906</v>
      </c>
    </row>
    <row r="199" spans="1:22" ht="77.25" x14ac:dyDescent="0.25">
      <c r="A199" s="5">
        <v>194</v>
      </c>
      <c r="B199" s="18">
        <v>240080</v>
      </c>
      <c r="C199" s="14" t="s">
        <v>21</v>
      </c>
      <c r="D199" s="14" t="s">
        <v>334</v>
      </c>
      <c r="E199" s="14" t="s">
        <v>337</v>
      </c>
      <c r="F199" s="19" t="s">
        <v>336</v>
      </c>
      <c r="G199" s="20"/>
      <c r="H199" s="26">
        <v>1285.27</v>
      </c>
      <c r="I199" s="3">
        <v>1156.74</v>
      </c>
      <c r="J199" s="3">
        <v>1195.3</v>
      </c>
      <c r="K199" s="3">
        <f t="shared" si="6"/>
        <v>91879858.200000003</v>
      </c>
      <c r="L199" s="4">
        <f t="shared" si="7"/>
        <v>94942679</v>
      </c>
      <c r="M199" s="4" t="s">
        <v>500</v>
      </c>
      <c r="N199" s="27" t="s">
        <v>501</v>
      </c>
      <c r="O199" s="27" t="s">
        <v>502</v>
      </c>
      <c r="P199" s="7">
        <v>79430</v>
      </c>
      <c r="Q199" s="2">
        <v>39006</v>
      </c>
      <c r="R199" s="2">
        <v>12895</v>
      </c>
      <c r="S199" s="2">
        <v>7837</v>
      </c>
      <c r="T199" s="5">
        <v>9414</v>
      </c>
      <c r="U199" s="5">
        <v>7935</v>
      </c>
      <c r="V199" s="5">
        <v>2343</v>
      </c>
    </row>
    <row r="200" spans="1:22" ht="102.75" x14ac:dyDescent="0.25">
      <c r="A200" s="5">
        <v>195</v>
      </c>
      <c r="B200" s="18">
        <v>240229</v>
      </c>
      <c r="C200" s="14" t="s">
        <v>21</v>
      </c>
      <c r="D200" s="14" t="s">
        <v>338</v>
      </c>
      <c r="E200" s="14" t="s">
        <v>339</v>
      </c>
      <c r="F200" s="19" t="s">
        <v>340</v>
      </c>
      <c r="G200" s="20"/>
      <c r="H200" s="26">
        <v>64461.88</v>
      </c>
      <c r="I200" s="3">
        <v>58015.69</v>
      </c>
      <c r="J200" s="3">
        <v>59949.54</v>
      </c>
      <c r="K200" s="3">
        <f t="shared" si="6"/>
        <v>193018200.63</v>
      </c>
      <c r="L200" s="4">
        <f t="shared" si="7"/>
        <v>199452119.58000001</v>
      </c>
      <c r="M200" s="6" t="s">
        <v>675</v>
      </c>
      <c r="N200" s="5" t="s">
        <v>706</v>
      </c>
      <c r="O200" s="17" t="s">
        <v>721</v>
      </c>
      <c r="P200" s="7">
        <v>3327</v>
      </c>
      <c r="Q200" s="2">
        <v>1829</v>
      </c>
      <c r="R200" s="2">
        <v>621</v>
      </c>
      <c r="S200" s="2">
        <v>271</v>
      </c>
      <c r="T200" s="5">
        <v>307</v>
      </c>
      <c r="U200" s="5">
        <v>194</v>
      </c>
      <c r="V200" s="5">
        <v>105</v>
      </c>
    </row>
    <row r="201" spans="1:22" ht="39.75" customHeight="1" x14ac:dyDescent="0.25">
      <c r="A201" s="5">
        <v>196</v>
      </c>
      <c r="B201" s="18">
        <v>240588</v>
      </c>
      <c r="C201" s="14" t="s">
        <v>21</v>
      </c>
      <c r="D201" s="14" t="s">
        <v>118</v>
      </c>
      <c r="E201" s="14" t="s">
        <v>732</v>
      </c>
      <c r="F201" s="29" t="s">
        <v>29</v>
      </c>
      <c r="G201" s="20"/>
      <c r="H201" s="26">
        <v>3260.16</v>
      </c>
      <c r="I201" s="3">
        <v>2934.14</v>
      </c>
      <c r="J201" s="3">
        <v>3031.94</v>
      </c>
      <c r="K201" s="3">
        <f t="shared" si="6"/>
        <v>45793122.979999997</v>
      </c>
      <c r="L201" s="4">
        <f t="shared" si="7"/>
        <v>47319487.579999998</v>
      </c>
      <c r="M201" s="6" t="s">
        <v>734</v>
      </c>
      <c r="N201" s="6" t="s">
        <v>387</v>
      </c>
      <c r="O201" s="17" t="s">
        <v>735</v>
      </c>
      <c r="P201" s="7">
        <v>15607</v>
      </c>
      <c r="Q201" s="2">
        <v>3501</v>
      </c>
      <c r="R201" s="2">
        <v>3369</v>
      </c>
      <c r="S201" s="2">
        <v>2618</v>
      </c>
      <c r="T201" s="2">
        <v>2780</v>
      </c>
      <c r="U201" s="2">
        <v>2435</v>
      </c>
      <c r="V201" s="2">
        <v>904</v>
      </c>
    </row>
    <row r="202" spans="1:22" ht="148.5" customHeight="1" x14ac:dyDescent="0.25">
      <c r="A202" s="5">
        <v>197</v>
      </c>
      <c r="B202" s="18">
        <v>241249</v>
      </c>
      <c r="C202" s="14" t="s">
        <v>21</v>
      </c>
      <c r="D202" s="14" t="s">
        <v>733</v>
      </c>
      <c r="E202" s="14" t="s">
        <v>241</v>
      </c>
      <c r="F202" s="14" t="s">
        <v>242</v>
      </c>
      <c r="G202" s="20"/>
      <c r="H202" s="26">
        <v>3045.89</v>
      </c>
      <c r="I202" s="3">
        <v>2741.3</v>
      </c>
      <c r="J202" s="3">
        <v>2832.67</v>
      </c>
      <c r="K202" s="3">
        <f t="shared" si="6"/>
        <v>390171970.30000001</v>
      </c>
      <c r="L202" s="4">
        <f t="shared" si="7"/>
        <v>403176753.76999998</v>
      </c>
      <c r="M202" s="6" t="s">
        <v>736</v>
      </c>
      <c r="N202" s="6" t="s">
        <v>737</v>
      </c>
      <c r="O202" s="6" t="s">
        <v>766</v>
      </c>
      <c r="P202" s="7">
        <v>142331</v>
      </c>
      <c r="Q202" s="2">
        <v>39291</v>
      </c>
      <c r="R202" s="2">
        <v>35617</v>
      </c>
      <c r="S202" s="2">
        <v>19483</v>
      </c>
      <c r="T202" s="2">
        <v>22989</v>
      </c>
      <c r="U202" s="2">
        <v>19457</v>
      </c>
      <c r="V202" s="2">
        <v>5494</v>
      </c>
    </row>
    <row r="203" spans="1:22" ht="83.25" customHeight="1" x14ac:dyDescent="0.25">
      <c r="A203" s="5">
        <v>198</v>
      </c>
      <c r="B203" s="18">
        <v>241276</v>
      </c>
      <c r="C203" s="14" t="s">
        <v>21</v>
      </c>
      <c r="D203" s="14" t="s">
        <v>803</v>
      </c>
      <c r="E203" s="14" t="s">
        <v>804</v>
      </c>
      <c r="F203" s="14" t="s">
        <v>111</v>
      </c>
      <c r="G203" s="20"/>
      <c r="H203" s="26">
        <v>780.64</v>
      </c>
      <c r="I203" s="30">
        <v>702.57</v>
      </c>
      <c r="J203" s="30">
        <v>725.99</v>
      </c>
      <c r="K203" s="3">
        <f t="shared" si="6"/>
        <v>13773884.850000001</v>
      </c>
      <c r="L203" s="3">
        <f>P203*J203</f>
        <v>14233033.949999999</v>
      </c>
      <c r="M203" s="6" t="s">
        <v>619</v>
      </c>
      <c r="N203" s="6" t="s">
        <v>805</v>
      </c>
      <c r="O203" s="6" t="s">
        <v>764</v>
      </c>
      <c r="P203" s="31">
        <f>SUM(Q203:V203)</f>
        <v>19605</v>
      </c>
      <c r="Q203" s="6">
        <v>4970</v>
      </c>
      <c r="R203" s="6">
        <v>3794</v>
      </c>
      <c r="S203" s="6">
        <v>2398</v>
      </c>
      <c r="T203" s="6">
        <v>4082</v>
      </c>
      <c r="U203" s="6">
        <v>2850</v>
      </c>
      <c r="V203" s="6">
        <v>1511</v>
      </c>
    </row>
    <row r="204" spans="1:22" x14ac:dyDescent="0.25">
      <c r="F204" s="21"/>
      <c r="G204" s="21"/>
      <c r="H204" s="25"/>
      <c r="K204" s="22"/>
      <c r="L204" s="22"/>
      <c r="M204" s="22"/>
      <c r="N204" s="28"/>
      <c r="O204" s="22"/>
      <c r="P204" s="23"/>
      <c r="Q204" s="22"/>
      <c r="R204" s="22"/>
      <c r="S204" s="22"/>
      <c r="T204" s="22"/>
      <c r="U204" s="22"/>
      <c r="V204" s="22"/>
    </row>
  </sheetData>
  <sheetProtection algorithmName="SHA-512" hashValue="H/dTgE1HeMOhnYsitmqWQOr7kDPjurEX6k7WalQsrXpqJIh7QyE6p+Jmc58TdRGkAyj+KqVLdw/04aenuTXCSg==" saltValue="KUzhoBj2QaWJF8NFEH7rsA==" spinCount="100000" sheet="1" objects="1" scenarios="1"/>
  <mergeCells count="19">
    <mergeCell ref="A4:A5"/>
    <mergeCell ref="Q4:V4"/>
    <mergeCell ref="J4:J5"/>
    <mergeCell ref="H4:H5"/>
    <mergeCell ref="G4:G5"/>
    <mergeCell ref="M4:M5"/>
    <mergeCell ref="N4:N5"/>
    <mergeCell ref="O4:O5"/>
    <mergeCell ref="P4:P5"/>
    <mergeCell ref="F4:F5"/>
    <mergeCell ref="K4:K5"/>
    <mergeCell ref="L4:L5"/>
    <mergeCell ref="I4:I5"/>
    <mergeCell ref="Q2:V2"/>
    <mergeCell ref="B2:D2"/>
    <mergeCell ref="B4:B5"/>
    <mergeCell ref="C4:C5"/>
    <mergeCell ref="D4:D5"/>
    <mergeCell ref="E4:E5"/>
  </mergeCells>
  <pageMargins left="0.25" right="0.25" top="0.75" bottom="0.75" header="0.3" footer="0.3"/>
  <pageSetup paperSize="9" scale="4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E18"/>
  <sheetViews>
    <sheetView workbookViewId="0">
      <selection activeCell="E18" sqref="E18"/>
    </sheetView>
  </sheetViews>
  <sheetFormatPr defaultRowHeight="15" x14ac:dyDescent="0.25"/>
  <sheetData>
    <row r="10" spans="5:5" x14ac:dyDescent="0.25">
      <c r="E10">
        <v>240920</v>
      </c>
    </row>
    <row r="11" spans="5:5" x14ac:dyDescent="0.25">
      <c r="E11">
        <v>241280</v>
      </c>
    </row>
    <row r="12" spans="5:5" x14ac:dyDescent="0.25">
      <c r="E12">
        <v>241347</v>
      </c>
    </row>
    <row r="13" spans="5:5" x14ac:dyDescent="0.25">
      <c r="E13">
        <v>241670</v>
      </c>
    </row>
    <row r="14" spans="5:5" x14ac:dyDescent="0.25">
      <c r="E14">
        <v>241729</v>
      </c>
    </row>
    <row r="15" spans="5:5" x14ac:dyDescent="0.25">
      <c r="E15">
        <v>241360</v>
      </c>
    </row>
    <row r="16" spans="5:5" x14ac:dyDescent="0.25">
      <c r="E16">
        <v>241440</v>
      </c>
    </row>
    <row r="17" spans="5:5" x14ac:dyDescent="0.25">
      <c r="E17">
        <v>241612</v>
      </c>
    </row>
    <row r="18" spans="5:5" x14ac:dyDescent="0.25">
      <c r="E18">
        <v>241728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</vt:lpstr>
      <vt:lpstr>Лист1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2023-09-21T10:20:06Z</dcterms:modified>
</cp:coreProperties>
</file>